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codeName="ThisWorkbook"/>
  <mc:AlternateContent xmlns:mc="http://schemas.openxmlformats.org/markup-compatibility/2006">
    <mc:Choice Requires="x15">
      <x15ac:absPath xmlns:x15ac="http://schemas.microsoft.com/office/spreadsheetml/2010/11/ac" url="C:\Users\StairnosingAustralia\Documents\.aULOAD TO WEBSITE\a.STAIR NOSING AUST\WALMAY\DATA SHEETS-SLIP TEST-STANDARDS\LRV EXPLANATION\"/>
    </mc:Choice>
  </mc:AlternateContent>
  <xr:revisionPtr revIDLastSave="0" documentId="8_{2F351386-B07F-4196-85CD-C8B927F0C3D0}" xr6:coauthVersionLast="47" xr6:coauthVersionMax="47" xr10:uidLastSave="{00000000-0000-0000-0000-000000000000}"/>
  <workbookProtection workbookAlgorithmName="SHA-512" workbookHashValue="xtptyrPphJZL1LeNsHrnKMRXJfGXsJ/9oJnDH0/C4y1FQnDdQY+z/FmrvSQ5GlkSmVmEl+MKbqVIym+yWdRSkw==" workbookSaltValue="LqPbrcwp6pCfU/opqAWe5Q==" workbookSpinCount="100000" lockStructure="1"/>
  <bookViews>
    <workbookView xWindow="-28545" yWindow="90" windowWidth="28545" windowHeight="15510" tabRatio="853" activeTab="4" xr2:uid="{00000000-000D-0000-FFFF-FFFF00000000}"/>
  </bookViews>
  <sheets>
    <sheet name="Home" sheetId="1" r:id="rId1"/>
    <sheet name="Instructions" sheetId="4" r:id="rId2"/>
    <sheet name="Single Comparision" sheetId="2" r:id="rId3"/>
    <sheet name="Multiple Comparison" sheetId="7" r:id="rId4"/>
    <sheet name="BCA DDA Requirements" sheetId="6" r:id="rId5"/>
    <sheet name="DDA Best Practice" sheetId="8" r:id="rId6"/>
    <sheet name="Definitions" sheetId="9" r:id="rId7"/>
    <sheet name="LRV Testing" sheetId="5" r:id="rId8"/>
    <sheet name="Disclaimer" sheetId="10" r:id="rId9"/>
    <sheet name="LumiLab" sheetId="11" r:id="rId10"/>
  </sheets>
  <definedNames>
    <definedName name="_xlnm.Print_Area" localSheetId="4">'BCA DDA Requirements'!$A$1:$N$40</definedName>
    <definedName name="_xlnm.Print_Area" localSheetId="5">'DDA Best Practice'!$A$1:$N$65</definedName>
    <definedName name="_xlnm.Print_Area" localSheetId="6">Definitions!$A$1:$N$25</definedName>
    <definedName name="_xlnm.Print_Area" localSheetId="8">Disclaimer!$A$1:$N$28</definedName>
    <definedName name="_xlnm.Print_Area" localSheetId="0">Home!$A$1:$N$37</definedName>
    <definedName name="_xlnm.Print_Area" localSheetId="1">Instructions!$A$1:$N$45</definedName>
    <definedName name="_xlnm.Print_Area" localSheetId="7">'LRV Testing'!$A$1:$O$42</definedName>
    <definedName name="_xlnm.Print_Area" localSheetId="9">LumiLab!$A$1:$Q$42</definedName>
    <definedName name="_xlnm.Print_Area" localSheetId="3">'Multiple Comparison'!$A$1:$AM$24</definedName>
    <definedName name="_xlnm.Print_Area" localSheetId="2">'Single Comparision'!$A$1:$G$27</definedName>
    <definedName name="_xlnm.Print_Titles" localSheetId="4">'BCA DDA Requirements'!$1:$2</definedName>
    <definedName name="_xlnm.Print_Titles" localSheetId="5">'DDA Best Practice'!$1:$2</definedName>
    <definedName name="_xlnm.Print_Titles" localSheetId="6">Definitions!$1:$2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L12" i="7" l="1"/>
  <c r="AJ22" i="7" s="1"/>
  <c r="AH12" i="7"/>
  <c r="AF22" i="7" s="1"/>
  <c r="AD12" i="7"/>
  <c r="AB22" i="7" s="1"/>
  <c r="Z12" i="7"/>
  <c r="X22" i="7" s="1"/>
  <c r="V12" i="7"/>
  <c r="T22" i="7" s="1"/>
  <c r="R12" i="7"/>
  <c r="P22" i="7" s="1"/>
  <c r="N12" i="7"/>
  <c r="L22" i="7" s="1"/>
  <c r="J12" i="7"/>
  <c r="H22" i="7" s="1"/>
  <c r="G10" i="2"/>
  <c r="G16" i="2" s="1"/>
  <c r="G18" i="2" l="1"/>
  <c r="H18" i="7"/>
  <c r="X18" i="7"/>
  <c r="H20" i="7"/>
  <c r="X20" i="7"/>
  <c r="L18" i="7"/>
  <c r="AB18" i="7"/>
  <c r="L20" i="7"/>
  <c r="AB20" i="7"/>
  <c r="P18" i="7"/>
  <c r="AF18" i="7"/>
  <c r="P20" i="7"/>
  <c r="AF20" i="7"/>
  <c r="T18" i="7"/>
  <c r="AJ18" i="7"/>
  <c r="T20" i="7"/>
  <c r="AJ20" i="7"/>
  <c r="G20" i="2"/>
</calcChain>
</file>

<file path=xl/sharedStrings.xml><?xml version="1.0" encoding="utf-8"?>
<sst xmlns="http://schemas.openxmlformats.org/spreadsheetml/2006/main" count="418" uniqueCount="322">
  <si>
    <t>Product or Material No. 1</t>
  </si>
  <si>
    <t>Product or Material No. 2</t>
  </si>
  <si>
    <t>30% luminance contrast</t>
  </si>
  <si>
    <t>Required Contrast</t>
  </si>
  <si>
    <t>Where this is required</t>
  </si>
  <si>
    <t>Result</t>
  </si>
  <si>
    <t>45% luminance contrast</t>
  </si>
  <si>
    <t>60% luminance contrast</t>
  </si>
  <si>
    <t>Luminance contrast achieved:</t>
  </si>
  <si>
    <t>Compliance of Accessible Features</t>
  </si>
  <si>
    <t>Combination A</t>
  </si>
  <si>
    <t>Combination C</t>
  </si>
  <si>
    <t>Combination D</t>
  </si>
  <si>
    <t>Combination E</t>
  </si>
  <si>
    <t>Combination B</t>
  </si>
  <si>
    <t>Combination F</t>
  </si>
  <si>
    <t>Combination G</t>
  </si>
  <si>
    <t>Combination H</t>
  </si>
  <si>
    <t>Combination A Result</t>
  </si>
  <si>
    <t>Combination B Result</t>
  </si>
  <si>
    <t>Combination C Result</t>
  </si>
  <si>
    <t>Combination D Result</t>
  </si>
  <si>
    <t>Combination E Result</t>
  </si>
  <si>
    <t>Combination F Result</t>
  </si>
  <si>
    <t>Combination G Result</t>
  </si>
  <si>
    <t>Combination H Result</t>
  </si>
  <si>
    <t>Clause</t>
  </si>
  <si>
    <t>Term or Phrase</t>
  </si>
  <si>
    <t>Definition</t>
  </si>
  <si>
    <t>AS/NZS 1428.4.1 (2009)</t>
  </si>
  <si>
    <t>Composite discrete TGSIs</t>
  </si>
  <si>
    <t>Directional indicator</t>
  </si>
  <si>
    <t>An indicator used to indicate direction of travel through a space or to an object or service.</t>
  </si>
  <si>
    <t>Discrete TGSIs</t>
  </si>
  <si>
    <t>Discrete Tactile Ground Surface Indicators, tactile ground surface indicators that are individually installed, which provide the same luminance for the sloping sides and upper surface of the truncated cone.</t>
  </si>
  <si>
    <t>The light reflected from one surface or component, compared to the light reflected from another surface or component.</t>
  </si>
  <si>
    <t>Tactile indicators</t>
  </si>
  <si>
    <t>Indicators designed to provide blind or vision-impaired pedestrians with orientation information by means of tactile perception.</t>
  </si>
  <si>
    <t>Vision impairment</t>
  </si>
  <si>
    <t>Any significant loss of sight.</t>
  </si>
  <si>
    <t>Warning indicator</t>
  </si>
  <si>
    <t>An indicator that is used as a warning of a hazard and the need to stop, consider, investigate and wait before proceeding.</t>
  </si>
  <si>
    <t>AS/NZS 1428.4.1 (2009)
AS 1428.1 (2009)</t>
  </si>
  <si>
    <t>Luminance contrast</t>
  </si>
  <si>
    <t>Accessible</t>
  </si>
  <si>
    <t>Having features to enable use by people with a disability.</t>
  </si>
  <si>
    <t>Braille</t>
  </si>
  <si>
    <t>AS 1428.1 (2009)</t>
  </si>
  <si>
    <t>A system of touch reading for the blind, which employs raised dots that are evenly arranged in quadrangular letter spaces or cells.</t>
  </si>
  <si>
    <t>Definitions</t>
  </si>
  <si>
    <t>Disclaimer</t>
  </si>
  <si>
    <t>TGSIs</t>
  </si>
  <si>
    <t>Tactile ground surface indicators, truncated cones and/or bars installed on the ground or floor surface designed to provide pedestrians who are blind or vision-impaired with warning or directional orientation information.</t>
  </si>
  <si>
    <t>Tactile signs</t>
  </si>
  <si>
    <t>Signage incorporating raised text, and/or symbols and Braille to enable touch reading by people who are blind or who are vision-impaired.</t>
  </si>
  <si>
    <t>Luminance Contrast Assessment Tool</t>
  </si>
  <si>
    <t>Enter Manufacturer Name:</t>
  </si>
  <si>
    <t>Why have we developed this tool? For two reasons:</t>
  </si>
  <si>
    <t>Instructions</t>
  </si>
  <si>
    <t>Reference</t>
  </si>
  <si>
    <t>Clause 1.4.3A</t>
  </si>
  <si>
    <t>Clause 1.4.6</t>
  </si>
  <si>
    <t>Clause 1.4.8</t>
  </si>
  <si>
    <t>Clause 1.4.15
Clause 4.11
Clause A1.1</t>
  </si>
  <si>
    <t>Clause 1.4.26
Clause 4.22</t>
  </si>
  <si>
    <t>Clause 1.4.27</t>
  </si>
  <si>
    <t>Clause 1.4.31</t>
  </si>
  <si>
    <t>Clause 4.1
Clause A1.1</t>
  </si>
  <si>
    <t>Clause 4.4</t>
  </si>
  <si>
    <t>Clause 4.23</t>
  </si>
  <si>
    <t>Clause A1.1</t>
  </si>
  <si>
    <t>Deemed-to-Satisfy Provisions</t>
  </si>
  <si>
    <t>Deemed-to-Satisfy Provisions means provisions which are deemed to satisfy the Performance Requirements.</t>
  </si>
  <si>
    <t>Deemed-to-Satisfy Solution means a method of satisfying the Deemed-to-Satisfy Provisions.</t>
  </si>
  <si>
    <t>Deemed-to-Satisfy Solution</t>
  </si>
  <si>
    <t>Performance Requirements</t>
  </si>
  <si>
    <t>Performance Requirement means a requirement which states the level of performance which a Performance Solution or Deemed-to-Satisfy Solution must meet.</t>
  </si>
  <si>
    <t>Performance Solution (Alternative Solution) means a method of complying with the Performance Requirements other than by a Deemed-to-Satisfy Solution.</t>
  </si>
  <si>
    <t xml:space="preserve">Performance Solution (Alternative Solution) </t>
  </si>
  <si>
    <t>Accessible Feature</t>
  </si>
  <si>
    <t>Building Code of Australia, Volume 1 (BCA)</t>
  </si>
  <si>
    <t>Where the luminance contrasting strip is not set back from the front of the nosing then any area of luminance contrast shall not extend down the riser more than 10 mm.</t>
  </si>
  <si>
    <t>An accessible toilet seat must have a minimum luminance contrast of 30% to the background when viewed from the doorway of the facility (e.g., pan, wall or floor against which it is viewed).</t>
  </si>
  <si>
    <t>Deemed-to-Satisfy Requirement</t>
  </si>
  <si>
    <t>Bus door access point may be indicated by the use of luminance contrasting flat pavers to assist wheelchair manoeuvrability.</t>
  </si>
  <si>
    <t>Visual indicator / glazing bands on any glazed section capable of being mistaken for an opening</t>
  </si>
  <si>
    <t>Stair tread nosing strips</t>
  </si>
  <si>
    <t>Interior furniture</t>
  </si>
  <si>
    <t>Guidelines on the Application of the Premises Standards</t>
  </si>
  <si>
    <t>Clause / Page</t>
  </si>
  <si>
    <t>Page 85</t>
  </si>
  <si>
    <t>Car park bollards</t>
  </si>
  <si>
    <t>Accessways (defined as a continuous accessible path of travel)</t>
  </si>
  <si>
    <t>Accessible signage with Braille and tactile text must have:
(a) The background, negative space, fill of a sign or border with a minimum width of 5 mm must have a luminance contrast with the surface on which it is mounted of not less than 30%.
(b) Tactile characters, icons and symbols must have a minimum luminance contrast of 30% to the surface on which the characters are mounted.
(c) Luminance contrasts must be met under the lighting conditions in which the sign is to be located.</t>
  </si>
  <si>
    <t>Signage</t>
  </si>
  <si>
    <t>AS/NZS 1428.4.1 (2009), Clause 2.2(b)</t>
  </si>
  <si>
    <t>AS/NZS 1428.4.1 (2009), Appendix D, Note 6 (Informative only)</t>
  </si>
  <si>
    <t>AS 1428.1 (2009), Clause 15.2.3(e)</t>
  </si>
  <si>
    <t>AS 1428.1 (2009), Clause 13.1</t>
  </si>
  <si>
    <t>AS 1428.1 (2009), Clause 11.1(g)</t>
  </si>
  <si>
    <t>AS 1428.1 (2009), Clause 11.1(f)</t>
  </si>
  <si>
    <t>AS 1428.1 (2009), Clause 6.6</t>
  </si>
  <si>
    <t>Passenger lift control buttons</t>
  </si>
  <si>
    <t>Bus stop access point paving</t>
  </si>
  <si>
    <t>Lift control buttons require a 30% contrast to the background if they do not have either of the following:
1. Continuous internal illumination from within the button; OR
2. A coloured border on or around each button at least 3 mm wide.</t>
  </si>
  <si>
    <t>AS 1735.12, Clause 8.2</t>
  </si>
  <si>
    <t>Passenger lift visual information</t>
  </si>
  <si>
    <t>Disability Discrimination Act and Universal Design Best Practices</t>
  </si>
  <si>
    <t>Project Details</t>
  </si>
  <si>
    <t>Project Name:</t>
  </si>
  <si>
    <t>Site Address:</t>
  </si>
  <si>
    <t>Visible information within lift cars and lift lobbies should have a minimum 30% luminance factor to that of the background.</t>
  </si>
  <si>
    <t>AS/NZS 2890.6 requires a bollard be placed to prevent cars from blocking the shared area of an accessible carparking space. A minimum 30% contrast of the bollard to the surface around the bollard is recommended.</t>
  </si>
  <si>
    <t>Clause 10.3</t>
  </si>
  <si>
    <t>Clause 18.1.5</t>
  </si>
  <si>
    <t>Visual indicator glazing bands at a lower height</t>
  </si>
  <si>
    <t>Clause 35.1</t>
  </si>
  <si>
    <t>Door handles and controls</t>
  </si>
  <si>
    <t>Hazards</t>
  </si>
  <si>
    <t>Potential hazards should have a minimum 60% luminance contrast to the background surface.</t>
  </si>
  <si>
    <t>Electrical controls, switches, air-conditioning panels, security controls, alarm panels and the like</t>
  </si>
  <si>
    <t>Clause 9</t>
  </si>
  <si>
    <t>Ramp kerbrails</t>
  </si>
  <si>
    <t>150mm high kerbrails along the edges of ramps should have a minimum 30% luminance contrast to the background surface.</t>
  </si>
  <si>
    <t>Handrails</t>
  </si>
  <si>
    <t>Handrails along the sides of ramps and stairs should have a minimum 30% luminance contrast to the wall surface.</t>
  </si>
  <si>
    <t>Grabrails</t>
  </si>
  <si>
    <t>Grabrails in accessible and ambulant toilets and showers should have a minimum 30% luminance contrast to the wall surface.</t>
  </si>
  <si>
    <t>Keypads</t>
  </si>
  <si>
    <t>2010 ADA Standards for Accessible Design (USA)</t>
  </si>
  <si>
    <t>BS 8300-2009 (UK)</t>
  </si>
  <si>
    <t>Street furniture, flower tubs, litter bins and signposts</t>
  </si>
  <si>
    <t>Clause 5.9.3</t>
  </si>
  <si>
    <t>Clause 8.2.4</t>
  </si>
  <si>
    <t>Ramp surfaces</t>
  </si>
  <si>
    <t>Single steps</t>
  </si>
  <si>
    <t>Clause 9.1.1</t>
  </si>
  <si>
    <t>Walls</t>
  </si>
  <si>
    <t>The LRV of a wall should have a minimum of 30% visual contrast from that of the ceiling and of the floor. To avoid giving the wrong impression about the size of a room, skirtings should have the same LRV as the wall so that the junction between the skirting and the floor marks the extent of the room.</t>
  </si>
  <si>
    <t>Clause 35.1
Clause 9.2.3.2</t>
  </si>
  <si>
    <t>Text information on signage should have a minimum 60% luminance contrast to the background surface, though the UL access standards require 70%.</t>
  </si>
  <si>
    <t>Clause 13.2.2</t>
  </si>
  <si>
    <t>Vehicle access routes</t>
  </si>
  <si>
    <t>Access routes used by vehicles inside an industrial building should be clearly marked on the floor using colours that provide visual contrast.</t>
  </si>
  <si>
    <t>LRV</t>
  </si>
  <si>
    <t>Appendix B, Clause B1</t>
  </si>
  <si>
    <t xml:space="preserve">Clause 35.1
</t>
  </si>
  <si>
    <t>A specific reference to the level of luminance contrast (or visual contrast) is not made in the Standard, so a minimum of 30% is recommended.</t>
  </si>
  <si>
    <t>A specific reference to the level of luminance contrast (or visual contrast) is not made in the Standard, so a minimum of 30% is recommended within a tread nosing strip in accordance with AS 1428.1 (2009) Clause 11.1(f)(g).</t>
  </si>
  <si>
    <t>A 200mm to 300mm high horizontal band or line at the base of the wall should have a minimum 30% luminance contrast with the remaining horizontal pedestrian surface and the vertical skirting or strip it is viewed against.</t>
  </si>
  <si>
    <t>Clause 2.5.2</t>
  </si>
  <si>
    <t>Draft AS 1428.4.2 (Released for public comment in 2015)</t>
  </si>
  <si>
    <t>Clause 2.5.3.1</t>
  </si>
  <si>
    <t>A 100mm to 300mm wide band of a differing textural surface alongside an accessible path of travel, with a minimum 30% luminance contrast with the adjacent pedestrian surface.</t>
  </si>
  <si>
    <t>Clause 3.5.3.3</t>
  </si>
  <si>
    <t>Mapping pictograms</t>
  </si>
  <si>
    <t>Mapping pictograms must have a minimum of 30% luminance contrast with all adjacent surfaces.</t>
  </si>
  <si>
    <t>Any counters for customer service should have a minimum 30% luminance contrast between vertical and horizontal surfaces.</t>
  </si>
  <si>
    <t>Reception counters, sales counters, ticket booths etc.</t>
  </si>
  <si>
    <t>Any furniture in public spaces should have a minimum 30% luminance contrast between furniture and horizontal surfaces.</t>
  </si>
  <si>
    <t>You can use the Navigation menu to the right to move around.</t>
  </si>
  <si>
    <t xml:space="preserve">
Please read the information provided in the worksheets of this tool.</t>
  </si>
  <si>
    <t xml:space="preserve">You can only enter text or numbers into the pale pink cells. </t>
  </si>
  <si>
    <t xml:space="preserve">2 - To give stakeholders the tools to confirm compliance.
</t>
  </si>
  <si>
    <t>Accessible toilet seats</t>
  </si>
  <si>
    <t>Obstacles that abut an accessway in a public transport building must have a luminance contrast with a background of not less than 30%.</t>
  </si>
  <si>
    <t>Keypads and function keys should have the characters and numbers that contrast to the key surfaces.  Whilst the ADA specified no minimum requirements, 30% luminance contrast is recommended.</t>
  </si>
  <si>
    <t>Discrete tactile indicator cones (single tactile buttons) in a single colour.</t>
  </si>
  <si>
    <t>BCA &amp; Premises Standards</t>
  </si>
  <si>
    <t>Access Central Services</t>
  </si>
  <si>
    <r>
      <rPr>
        <b/>
        <sz val="11"/>
        <color rgb="FF870000"/>
        <rFont val="Calibri"/>
        <family val="2"/>
        <scheme val="minor"/>
      </rPr>
      <t xml:space="preserve">Access Central </t>
    </r>
    <r>
      <rPr>
        <sz val="11"/>
        <color theme="1"/>
        <rFont val="Calibri"/>
        <family val="2"/>
        <scheme val="minor"/>
      </rPr>
      <t xml:space="preserve">provides this tool for free. </t>
    </r>
  </si>
  <si>
    <r>
      <t xml:space="preserve">
The </t>
    </r>
    <r>
      <rPr>
        <b/>
        <sz val="11"/>
        <color rgb="FF870000"/>
        <rFont val="Calibri"/>
        <family val="2"/>
        <scheme val="minor"/>
      </rPr>
      <t>Access Central</t>
    </r>
    <r>
      <rPr>
        <sz val="11"/>
        <color theme="1"/>
        <rFont val="Calibri"/>
        <family val="2"/>
        <scheme val="minor"/>
      </rPr>
      <t xml:space="preserve"> Luminance Contrast Assessment Tool (LCAT) is provided to our existing clients, and future clients, to help with specifying compliant products, finishes and materials.</t>
    </r>
  </si>
  <si>
    <t xml:space="preserve">Universal design and accessibility consulting
Performance (Alternative) solutions
Unjustifiable hardship claims
Access management plans
Architectural design reviews
DDA product certification
Risk assessments
Disability access audits and access appraisals
Disability egress and evacuation
Personal emergency evacuation plans
Dispensations, concessions, waivers
Event accessibility, including video captioning
Expert witness statements
Feasibility reports and due diligence
Insurance investigations
Peer reviews and second opinions
Presenting and lecturing
Professional opinions
Signage assessments and schedules
</t>
  </si>
  <si>
    <t>Pedestrian access routes</t>
  </si>
  <si>
    <t>Composite discrete tactile ground surface indicators, tactile ground surface indicators that are individually installed and which provide a differing luminance for the sloping sides and the upper surface of the truncated cone.</t>
  </si>
  <si>
    <t>Contrasting visual indicator bands on glazing must provide a minimum of 30% luminance contrast when viewed against the floor surface or surfaces within 2m of the glazing on the opposite side. This must be considered on both sides of the glass.</t>
  </si>
  <si>
    <r>
      <rPr>
        <b/>
        <sz val="11"/>
        <color rgb="FF7030A0"/>
        <rFont val="Calibri"/>
        <family val="2"/>
        <scheme val="minor"/>
      </rPr>
      <t>C</t>
    </r>
    <r>
      <rPr>
        <sz val="11"/>
        <color theme="1"/>
        <rFont val="Calibri"/>
        <family val="2"/>
        <scheme val="minor"/>
      </rPr>
      <t xml:space="preserve"> </t>
    </r>
    <r>
      <rPr>
        <sz val="11"/>
        <color rgb="FF870000"/>
        <rFont val="Calibri"/>
        <family val="2"/>
        <scheme val="minor"/>
      </rPr>
      <t>= 125 (</t>
    </r>
    <r>
      <rPr>
        <sz val="11"/>
        <color rgb="FF002060"/>
        <rFont val="Calibri"/>
        <family val="2"/>
        <scheme val="minor"/>
      </rPr>
      <t>Y2</t>
    </r>
    <r>
      <rPr>
        <sz val="11"/>
        <color theme="1"/>
        <rFont val="Calibri"/>
        <family val="2"/>
        <scheme val="minor"/>
      </rPr>
      <t xml:space="preserve"> </t>
    </r>
    <r>
      <rPr>
        <sz val="11"/>
        <color rgb="FF870000"/>
        <rFont val="Calibri"/>
        <family val="2"/>
        <scheme val="minor"/>
      </rPr>
      <t>−</t>
    </r>
    <r>
      <rPr>
        <sz val="11"/>
        <color theme="1"/>
        <rFont val="Calibri"/>
        <family val="2"/>
        <scheme val="minor"/>
      </rPr>
      <t xml:space="preserve"> </t>
    </r>
    <r>
      <rPr>
        <sz val="11"/>
        <color rgb="FF087505"/>
        <rFont val="Calibri"/>
        <family val="2"/>
        <scheme val="minor"/>
      </rPr>
      <t>Y1</t>
    </r>
    <r>
      <rPr>
        <sz val="11"/>
        <color rgb="FF870000"/>
        <rFont val="Calibri"/>
        <family val="2"/>
        <scheme val="minor"/>
      </rPr>
      <t>)/(</t>
    </r>
    <r>
      <rPr>
        <sz val="11"/>
        <color rgb="FF087505"/>
        <rFont val="Calibri"/>
        <family val="2"/>
        <scheme val="minor"/>
      </rPr>
      <t>Y1</t>
    </r>
    <r>
      <rPr>
        <sz val="11"/>
        <color rgb="FF870000"/>
        <rFont val="Calibri"/>
        <family val="2"/>
        <scheme val="minor"/>
      </rPr>
      <t xml:space="preserve"> +</t>
    </r>
    <r>
      <rPr>
        <sz val="11"/>
        <color theme="1"/>
        <rFont val="Calibri"/>
        <family val="2"/>
        <scheme val="minor"/>
      </rPr>
      <t xml:space="preserve"> </t>
    </r>
    <r>
      <rPr>
        <sz val="11"/>
        <color rgb="FF002060"/>
        <rFont val="Calibri"/>
        <family val="2"/>
        <scheme val="minor"/>
      </rPr>
      <t>Y2</t>
    </r>
    <r>
      <rPr>
        <sz val="11"/>
        <color rgb="FF870000"/>
        <rFont val="Calibri"/>
        <family val="2"/>
        <scheme val="minor"/>
      </rPr>
      <t xml:space="preserve"> + 25)</t>
    </r>
    <r>
      <rPr>
        <sz val="11"/>
        <rFont val="Calibri"/>
        <family val="2"/>
        <scheme val="minor"/>
      </rPr>
      <t>, where</t>
    </r>
  </si>
  <si>
    <r>
      <rPr>
        <b/>
        <sz val="11"/>
        <color rgb="FF7030A0"/>
        <rFont val="Calibri"/>
        <family val="2"/>
        <scheme val="minor"/>
      </rPr>
      <t>C</t>
    </r>
    <r>
      <rPr>
        <sz val="11"/>
        <color theme="1"/>
        <rFont val="Calibri"/>
        <family val="2"/>
        <scheme val="minor"/>
      </rPr>
      <t xml:space="preserve"> = luminance contrast</t>
    </r>
  </si>
  <si>
    <t>Clause 10.1.2 
Annex B, Table B.1
Clause 5.10.2</t>
  </si>
  <si>
    <t>Clause 27.1(b)
Clause 5</t>
  </si>
  <si>
    <t>Appendix A, A4</t>
  </si>
  <si>
    <t>Visit us at Access Central to learn more about what we do, how we do it, and what makes us different from other DDA / access consultancy firms.</t>
  </si>
  <si>
    <t>Clause 4.6</t>
  </si>
  <si>
    <t>Continuous accessible path of travel</t>
  </si>
  <si>
    <t>An uninterrupted path of travel to, into or within a building providing access to all accessible facilities.</t>
  </si>
  <si>
    <t>Clause 4.8</t>
  </si>
  <si>
    <t>Hazard</t>
  </si>
  <si>
    <t>Any area or fixed object in or immediately adjacent to a direction of travel, which may place people at risk of injury.</t>
  </si>
  <si>
    <t>Luminance factor</t>
  </si>
  <si>
    <t>Clause 4.12</t>
  </si>
  <si>
    <t>The ratio of luminance of a surface to that of a perfect reflector, identically illuminated.</t>
  </si>
  <si>
    <t>Transport Standards</t>
  </si>
  <si>
    <t>Each stair tread must have a strip of 50mm to 75mm deep across the full width of the path of travel. 
The strip may be set back a maximum of 15mm from the front of the nosing. The strip must have a minimum luminance contrast of 30% to the background (i.e. stair tread surface).</t>
  </si>
  <si>
    <t xml:space="preserve">Tactile Ground Surface Indicators (or TGSIs) </t>
  </si>
  <si>
    <t>Stair handrails in public transportation buildings (i.e. airports, train stations, bus terminals, ferry terminals and the like)</t>
  </si>
  <si>
    <t>Best Practice Recommendations</t>
  </si>
  <si>
    <t>The main feature of a surface, which appears to be strongly correlated with the ability of blind and partially sighted people to identify differences in colour, is the amount of light the surface reflects, or its Light Reflectance Value (LRV), also referred to sometimes as the Luminous Reflectance Value.</t>
  </si>
  <si>
    <t>Enter LRV between 0 &amp; 100:</t>
  </si>
  <si>
    <t>The LRV can be obtained from reputable manufacturers of building elements, such as stair nosing strips, TGSI and paints.</t>
  </si>
  <si>
    <t xml:space="preserve">Threshold ramps in doorway should have a minimum 30% luminance contrast to the floor surface. </t>
  </si>
  <si>
    <t>Door controls should have a min. 30% luminance contrast to the door surface. Though in the UK 15% is considered sufficient.</t>
  </si>
  <si>
    <t>Clause 23.3(b) 
Clause 35.1
Appendix B,  B1</t>
  </si>
  <si>
    <t>Threshold ramps (and step ramps)</t>
  </si>
  <si>
    <t>LRV Testing</t>
  </si>
  <si>
    <t>The Luminance Contrast Assessment Tool (LCAT) complies with the methodology outlined in Appendix B of AS 1428.1 (2009) and Appendix E of AS/NZS 1428.4.1 (2009) for assessing the luminance reflective values (LRV) tested in a laboratory and uses the Bowman-Sapolinski equation:</t>
  </si>
  <si>
    <r>
      <rPr>
        <sz val="11"/>
        <color rgb="FF087505"/>
        <rFont val="Calibri"/>
        <family val="2"/>
        <scheme val="minor"/>
      </rPr>
      <t xml:space="preserve">Y1 </t>
    </r>
    <r>
      <rPr>
        <sz val="11"/>
        <color theme="1"/>
        <rFont val="Calibri"/>
        <family val="2"/>
        <scheme val="minor"/>
      </rPr>
      <t xml:space="preserve">and </t>
    </r>
    <r>
      <rPr>
        <sz val="11"/>
        <color rgb="FF002060"/>
        <rFont val="Calibri"/>
        <family val="2"/>
        <scheme val="minor"/>
      </rPr>
      <t>Y2</t>
    </r>
    <r>
      <rPr>
        <sz val="11"/>
        <color theme="1"/>
        <rFont val="Calibri"/>
        <family val="2"/>
        <scheme val="minor"/>
      </rPr>
      <t xml:space="preserve"> = luminance reflectance values (or LRV) of the two surfaces</t>
    </r>
  </si>
  <si>
    <t>DR AS 1428.4.2 (Released for public comment in 2017)</t>
  </si>
  <si>
    <t>Clause 4.1(e)</t>
  </si>
  <si>
    <t>Visual and raised tactile signage</t>
  </si>
  <si>
    <t>Pictograms on signage</t>
  </si>
  <si>
    <t>Clause 4.1(c)</t>
  </si>
  <si>
    <t>Where the wall surface on which the sign is mounted is not consistent in colour, is transparent, or is patterned, a border around the sign a minimum of 5 mm shall be provided to achieve 30% luminance contrast with the background of the sign.</t>
  </si>
  <si>
    <t>A minimum luminance contrast of 30% shall be provided between all text, graphics and the adjacent background.</t>
  </si>
  <si>
    <t>Visual pictograms shall have a 30% luminance contrast with the surface they are viewed against.</t>
  </si>
  <si>
    <t>Raised tactile pictograms on signage</t>
  </si>
  <si>
    <t>Raised tactile pictograms, when used on raised tactile and Braille signs shall be manufactured to have a minimum of 30% luminance contrast with any adjoining surface colour.</t>
  </si>
  <si>
    <t>Clause 4.3.2(iii)
Appendix B, Clause B.4(iii)</t>
  </si>
  <si>
    <t>Clause 4.3.3(c)
Appendix B, Clause B.4(iii)</t>
  </si>
  <si>
    <t>Raised tactile and braille maps</t>
  </si>
  <si>
    <t>On tactile maps, Braille shall have no or minimal (less than 10%) luminance or colour contrast with the surface it is viewed against.</t>
  </si>
  <si>
    <t>Appendix E, Clause E.4.3(e)</t>
  </si>
  <si>
    <t>Raised tactile mapping pictograms</t>
  </si>
  <si>
    <t>Appendix E, Clause E.5.2(i)(j)</t>
  </si>
  <si>
    <t>Mapping pictograms shall—
have a minimum of 30 % luminance contrast with all adjacent surfaces; or
have a 1mm visual border that has a minimum of 30 % luminance contrast with all adjacent surfaces.</t>
  </si>
  <si>
    <t>Contrasting visual indicator bands on glazing at a lower height range for shorter people and children,  at a minimum of 30% luminance contrast when viewed against the floor surface or surfaces within 2m of the glazing on the opposite side. This must be considered on both sides of the glass.</t>
  </si>
  <si>
    <t>A specific reference to the level of luminance contrast (or visual contrast) is not made in the Standard, so a minimum of 30% is recommended for the graded/sloped ramp surface.</t>
  </si>
  <si>
    <t>Controls should have a minimum 30% luminance contrast to the background or wall surface.</t>
  </si>
  <si>
    <r>
      <rPr>
        <b/>
        <sz val="11"/>
        <color theme="1"/>
        <rFont val="Calibri"/>
        <family val="2"/>
        <scheme val="minor"/>
      </rPr>
      <t xml:space="preserve">Why have luminance contrast?
</t>
    </r>
    <r>
      <rPr>
        <sz val="11"/>
        <color theme="1"/>
        <rFont val="Calibri"/>
        <family val="2"/>
        <scheme val="minor"/>
      </rPr>
      <t xml:space="preserve">
The Luminance Contrast Assessment Tool (LCAT) is suitable for comparing luminance reflective values (LRV) to see if compliance can be achieved. Where it is necessary to achieve sufficient luminance contrast between building elements, this can usually be achieved by using very dark or very light materials.
Luminance contrast between building elements or TGSIs is the difference in the amount of light reflected (luminance reflectance) from the 1st surface compared to the amount of light reflected from the 2nd surface.
The intent of a suitable luminance contrast is to ensure that accessible features are identifiable for everyone, including those with reduced vision.</t>
    </r>
  </si>
  <si>
    <t xml:space="preserve">t the </t>
  </si>
  <si>
    <t xml:space="preserve">Universal design and accessibility consulting
Performance (Alternative) Solutions
Unjustifiable hardship claims
Access management plans
Architectural design reviews
DDA product certification
Risk assessments
Disability access audits and access appraisals
Dispensations, concessions, waivers
Event accessibility, including video captioning
Expert witness statements
Feasibility reports and due diligence
Insurance investigations
Peer reviews and second opinions
Presenting and lecturing
Professional opinions
Signage assessments and schedules
Passenger lift assessments
EgressAbility™
</t>
  </si>
  <si>
    <t>Results are indicative only when comparing onsite results obtained using a photometer (rather than a spectrophotometer or tristimulus colourimeter).</t>
  </si>
  <si>
    <t>The luminance reflective values to be entered into this tool must have been determined in a laboratory in an approved method using the correct instrumentation as outlined in Appendix B of AS 1428.1 (2009) and Appendix E of AS/NZS 1428.4.1 (2009). 
No reliance may be made on the accuracy of the LCAT or LRVs entered. 
By way of using the Access Central LCAT, you acknowledge that Access Central can not be held liable for its use, misuse or the luminance contrast results presented within the LCAT.</t>
  </si>
  <si>
    <t>The luminance reflective values (LRVs) entered into this tool must have been determined in a laboratory in an approved method using the correct instrumentation as outlined in Appendix B of AS 1428.1 (2009) and Appendix E of AS/NZS 1428.4.1 (2009). 
No reliance can be made on the accuracy of the LCAT or LRVs entered. 
By using the Access Central LCAT, you acknowledge that Access Central can not be held liable for its use, misuse or the luminance contrast results presented within the LCAT.</t>
  </si>
  <si>
    <t>BCA &amp; Premises Standards Table D3.1</t>
  </si>
  <si>
    <t>BCA &amp; Premises Standards Table D3.1 and Clause F2.4(a)</t>
  </si>
  <si>
    <t>BCA &amp; Premises Standards Table D3.1 and Clause D3.3(a)</t>
  </si>
  <si>
    <t>BCA &amp; Premises Standards Table E3.6b</t>
  </si>
  <si>
    <t>BCA &amp; Premises Standards Table D3.1 and Clause D3.2(b)</t>
  </si>
  <si>
    <t>BCA &amp; Premises Standards Table D3.1 and Clause D3.3(a)(ii)</t>
  </si>
  <si>
    <t xml:space="preserve">
To the left is an example of how to enter in Dulux paint LRV to find the luminance contrast.</t>
  </si>
  <si>
    <t>To check the contrast of two differing Luminance Reflective Values (LRV) use the light green button to the right that says "Comparison of Two Differing LRV"</t>
  </si>
  <si>
    <t xml:space="preserve">
To check multiple combinations of LRV use the light blue button to the right that says "Multiple LRV Comparison"
This is very useful if you are comparing options to see which combination is the best (and most compliant).
This is an example of how to enter in Dulux paint LRV values to find the best solution.</t>
  </si>
  <si>
    <t xml:space="preserve">Tactile ground surface indicators that are in a defined pattern and which are of the same luminance and material as the base surface. </t>
  </si>
  <si>
    <t>Clause 1.4.12</t>
  </si>
  <si>
    <t>Composite discrete tactile indicator cones (single tactile buttons) with a differing colour surface to the top of each cone.</t>
  </si>
  <si>
    <t>Integrated tactile indicator tiles, signage, stair tread nosing strips, lift control buttons, glass visual indicator bands, doorways, and accessible toilet seats.</t>
  </si>
  <si>
    <t>Enter Product Name/Code/Description:</t>
  </si>
  <si>
    <t>Results are indicative only when comparing onsite results obtained using a photometer (rather than a spectrophotometer or tristimulus colourimeter.
The luminance reflective values (LRVs) entered into this tool must have been determined in a laboratory in an approved method using the correct instrumentation as outlined in Appendix B of AS 1428.1 (2009) and Appendix E of AS/NZS 1428.4.1 (2009). 
No reliance can be made on the accuracy of the LCAT or LRVs entered. 
By using the Access Central LCAT, you acknowledge that Access Central can not be held liable for its use, misuse or the luminance contrast results presented within the LCAT.</t>
  </si>
  <si>
    <t xml:space="preserve">Enter Manufacturer Name:  </t>
  </si>
  <si>
    <t xml:space="preserve">Enter LRV:  </t>
  </si>
  <si>
    <r>
      <rPr>
        <b/>
        <sz val="11"/>
        <color theme="1"/>
        <rFont val="Calibri"/>
        <family val="2"/>
        <scheme val="minor"/>
      </rPr>
      <t>What is the minimum luminance contrast ratings?</t>
    </r>
    <r>
      <rPr>
        <sz val="11"/>
        <color theme="1"/>
        <rFont val="Calibri"/>
        <family val="2"/>
        <scheme val="minor"/>
      </rPr>
      <t xml:space="preserve">
Any accessible building element must have a minimum luminance contrast of 30% compared to the amount of light reflected from the second building element (usually the backing surface).
TGSIs on stair and ramp landings require a minimum luminance contrast of:
- 30% for inegrated tactile tiles (in one solid colour),
- 45% for discrete indicators (being single coloured individually installed cones), or
- 60% for composite discrete composite indicators (in two colours).
In some places, it may be necessary to test TGSIs or building elements when wet and dry.</t>
    </r>
  </si>
  <si>
    <r>
      <rPr>
        <b/>
        <sz val="11"/>
        <color theme="1"/>
        <rFont val="Calibri"/>
        <family val="2"/>
        <scheme val="minor"/>
      </rPr>
      <t>What are the luminance contrast test methods?</t>
    </r>
    <r>
      <rPr>
        <sz val="11"/>
        <color theme="1"/>
        <rFont val="Calibri"/>
        <family val="2"/>
        <scheme val="minor"/>
      </rPr>
      <t xml:space="preserve">
AS 1428.1 (2009) Appendix B (‘informative’ guidance material for building elements), and AS/NZS 1428.4.1 (2009) Appendix E (‘normative’ requirements for TGSIs), set out two methods for measuring the LRV, the first in a laboratory, the second using an on-site methodology.
*** Note – The LRVs to be entered into the LCAT must have been determined using laboratory testing methodology in an approved method using the correct instrumentation as outlined in Appendix B of AS 1428.1 (2009) and AS/NZS 1428.4.1 (2009) Appendix E. ***
For laboratory testing to fully comply with:
- the ‘informative’ guidance in AS 1428.1 (2009) Appendix B; and
- the ‘normative’ Deemed-to-Satisfy’ requirements of AS/NZS 1428.4.1 (2009) Appendix E;
The LRV must have been measured using either a tristimulus colourimeter or a spectrophotometer, both with a diffused illumination of d/0 geometry, using CIE Standard Illuminant D65. 
The instrument has to be capable of measuring absolute CIE for Yxy to be calculated. The measured LRV is defined by the tristimulus value Y. The chromaticity coordinates x and y provide an indication of the colour. Please note that there are many instruments being used in the marketplace that do not meet these requirements.
This test method in both AS 1428.1 (2009) and AS/NZS 1428.4.1 (2009) is not suitable for measuring the LRV of translucent materials or illuminated objects. It is less applicable where the measured surface is not uniformly coloured, and in such cases, additional results will be taken to average out the results.</t>
    </r>
  </si>
  <si>
    <t>All doorways must have a minimum luminance contrast of 30% provided between one of the following options:
(a) door leaf and door jamb; OR
(b) door leaf and adjacent wall; OR
(c) architrave and wall; OR
(d) door leaf and architrave; OR
(e) door jamb and adjacent wall (i.e. just one of these, not all).
The minimum width of the contrasting area must be 50mm.</t>
  </si>
  <si>
    <t>National Construction Code 2019, Building Code of Australia (Volume One) (BCA); and
DDA Requirements (under Premises Standards &amp; Transport Standards)</t>
  </si>
  <si>
    <t>BCA</t>
  </si>
  <si>
    <t>BCA Specification D3.6, Clause 4</t>
  </si>
  <si>
    <t>The toilet seat must have a minimum luminance contrast of 30% against the pan, wall and floor.</t>
  </si>
  <si>
    <t>Specification F2.9, Clause 4(v)</t>
  </si>
  <si>
    <t>BCA Specification F2.9</t>
  </si>
  <si>
    <t>Accessible adult change facility toilet seat</t>
  </si>
  <si>
    <t>BCA, Clause H2.4(a)</t>
  </si>
  <si>
    <t>Accessible adult change facility doorway</t>
  </si>
  <si>
    <t>Doorways (general in accessible parts of a building)</t>
  </si>
  <si>
    <t xml:space="preserve">BCA, Clause H2.2(e) </t>
  </si>
  <si>
    <t>BCA Clause H2.2(e)</t>
  </si>
  <si>
    <t>Obstacles that abut an access path must have a luminance contrast with a background of not less than 30%.</t>
  </si>
  <si>
    <t>Clause 2.5(1)</t>
  </si>
  <si>
    <t>Clause 18.1</t>
  </si>
  <si>
    <t>Tactile ground surface indicators must be installed on an access path to indicate stairways, ramps, changes of direction, overhead obstructions below a height of 2000 mm, and hazards within a circulation space or adjacent to a path of travel (AS1428.2 (1992) Clause 18.1, Tactile ground surface indicators).</t>
  </si>
  <si>
    <t>Clause H2.11</t>
  </si>
  <si>
    <t>Tactile ground surface indicators must be installed in accordance with AS 1428.4 on an accessway.</t>
  </si>
  <si>
    <t xml:space="preserve">Enter Product Name/Code/Description:  </t>
  </si>
  <si>
    <t>AS 1428.4.2 (2018)</t>
  </si>
  <si>
    <t>AS/NZS 1428.4.1 (2009), AS 1428.1 (2009), AS 1428.4.2 (2018), Building Code of Australia, Volume 1</t>
  </si>
  <si>
    <t>AS 1428.1 (2009), Building Code of Australia, Volume 1</t>
  </si>
  <si>
    <t>AS 1428.2 (1992)</t>
  </si>
  <si>
    <t>AS 1735.12 (1999), Clause 7.4.8</t>
  </si>
  <si>
    <t xml:space="preserve">AS 1428.2 (1992), Clause 10.1.2 
</t>
  </si>
  <si>
    <t>ISO 21542 (2011)</t>
  </si>
  <si>
    <t xml:space="preserve">ISO 21542 (2011)
</t>
  </si>
  <si>
    <t>AS 1428.2, ISO 21542 (2011), BS 8300-2009 (UK)</t>
  </si>
  <si>
    <t>ISO 21542 (2011), BS 8300-2009 (UK)</t>
  </si>
  <si>
    <t>AS 1428.2 (1992), ISO 21542 (2011), BS 8300-2009 (UK)</t>
  </si>
  <si>
    <t>AS 1428.2 (1992), BS 8300-2009 (UK)</t>
  </si>
  <si>
    <t>Integrated TGSIs</t>
  </si>
  <si>
    <t>1 - To help stakeholders understand their obligations in achieving compliance; and</t>
  </si>
  <si>
    <t>AS/NZS 1428.4.2 (2018)</t>
  </si>
  <si>
    <t>Clause 1.4.5</t>
  </si>
  <si>
    <t>Luminance Reflectance Value (LRV)</t>
  </si>
  <si>
    <t>The photometric measurement of visible light reflected by a surface when illuminated by a light source.</t>
  </si>
  <si>
    <t>Clause 1.4.3</t>
  </si>
  <si>
    <t>Colour contrast</t>
  </si>
  <si>
    <t>When the difference between colours enables elements to be distinguished</t>
  </si>
  <si>
    <t xml:space="preserve">Clause 5.1(c) </t>
  </si>
  <si>
    <t>A minimum luminance contrast of 30 % shall be provided between the sign background and all content elements such as text and graphics.</t>
  </si>
  <si>
    <t xml:space="preserve">Clause 5.1(d) </t>
  </si>
  <si>
    <t>To provide sufficient luminance contrast of the sign to the background surface:
(i) Where the wall surface colour is constant, the sign shall provide a 30 % luminance contrast to the wall.
(ii) Where the wall surface is not consistent in colour or is patterned, a border around the sign a minimum of 10 mm in width shall be provided to achieve a 30% luminance contrast with the sign background.
(iii) Where the sign is mounted on a transparent surface then the sign shall provide a 10 mm border which shall provide a 60% luminance contrast to the sign background.</t>
  </si>
  <si>
    <t xml:space="preserve">Clause 5.3.2 </t>
  </si>
  <si>
    <t>Raised tactile pictograms</t>
  </si>
  <si>
    <t>Raised tactile pictograms, when used on tactile signs shall have a minimum of 30 % luminance contrast with any adjoining surface.</t>
  </si>
  <si>
    <t xml:space="preserve">Appendix G, Clause G.4.3(e) </t>
  </si>
  <si>
    <t>On tactile maps, braille should have no or minimal (less than 10%) luminance or colour contrast with the surface it is viewed against.</t>
  </si>
  <si>
    <t xml:space="preserve">Appendix G, Clause G.4.3(i) </t>
  </si>
  <si>
    <t>Have a strong colour contrast with all adjacent surfaces; or have a minimum of 1mm visual border that has a minimum of 30% luminance contrast with all adjacent surfaces.</t>
  </si>
  <si>
    <t>BCA Table E3.6b</t>
  </si>
  <si>
    <t>v1.01</t>
  </si>
  <si>
    <t>16.06.19</t>
  </si>
  <si>
    <r>
      <t xml:space="preserve">Comparison of LRV of Two Differing Materials
</t>
    </r>
    <r>
      <rPr>
        <sz val="11"/>
        <color theme="0"/>
        <rFont val="Calibri"/>
        <family val="2"/>
        <scheme val="minor"/>
      </rPr>
      <t>LRVs must be obtained using a spectrophotometer or tristimulus colourimeter</t>
    </r>
  </si>
  <si>
    <r>
      <t xml:space="preserve">Multiple Comparisons of LRV of Two Differing Building Elements or Tactile Indicators
</t>
    </r>
    <r>
      <rPr>
        <sz val="11"/>
        <color theme="0"/>
        <rFont val="Calibri"/>
        <family val="2"/>
        <scheme val="minor"/>
      </rPr>
      <t>LRVs must be obtained using a</t>
    </r>
    <r>
      <rPr>
        <sz val="16"/>
        <color theme="0"/>
        <rFont val="Calibri"/>
        <family val="2"/>
        <scheme val="minor"/>
      </rPr>
      <t xml:space="preserve"> </t>
    </r>
    <r>
      <rPr>
        <sz val="11"/>
        <color theme="0"/>
        <rFont val="Calibri"/>
        <family val="2"/>
        <scheme val="minor"/>
      </rPr>
      <t>spectrophotometer or tristimulus colourimeter</t>
    </r>
  </si>
  <si>
    <r>
      <rPr>
        <b/>
        <sz val="11"/>
        <color theme="1"/>
        <rFont val="Calibri"/>
        <family val="2"/>
        <scheme val="minor"/>
      </rPr>
      <t>Is all luminance contrast testing equipment the same?</t>
    </r>
    <r>
      <rPr>
        <sz val="11"/>
        <color theme="1"/>
        <rFont val="Calibri"/>
        <family val="2"/>
        <scheme val="minor"/>
      </rPr>
      <t xml:space="preserve">
As highlighted above, AS 1428.1 (2009) Appendix B (‘informative’ for building elements), and AS/NZS 1428.4.1 (2009) Appendix E (‘normative’ requirements for TGSIs), set out two methods for measuring the LRV, the first in a laboratory, the second using an on-site methodology:
- Laboratory testing equipment includes a spectrophotometer or a tristimulus colourimeter; OR
- Equipment for the onsite methodology includes the use of a photometer on a tripod.
Please also note that spectrophotometers do not have the correct geometry specified in the access standards (being d/0, which means that the diffused illumination and normal viewing  has the measuring part of the equipment at 0 or zero degrees) and any results from equipment not using a d/0 geometry obtained using this type of equipment should be treated with a little caution in terms of meeting the prescriptive requirements of AS/NZS 1428.4.1 (2009).
Please ensure when entering LRV data that any results obtained using a spectrophotometers has the correct geometry in the equipment also. As stated above, most apparatus does not have a d/0 geometry and actually have a d/8 or d/45 / 45/0 (meaning the instrument illuminates at an angle of 8 degrees or 45 degrees).
There are some colourimeters being used by industry that do not comply with the requirements of the access standards and do not use CIE Standard Illuminant D65.
</t>
    </r>
  </si>
  <si>
    <t>Tactile Ground Surface Indicators (or TGSIs) must have luminance-contrast to the base surface one of the following options:
(i) Where the integrated TGSIs (i.e. tactile tiles) are of the same colour as the underlying surface they require not less than 30% across its entire area.
(ii) Where discrete TGSIs (single cones) are used they require not less than 45%.
(iii) Where composite discrete TGSIs are used (i.e. single cones using two colours or materials), the raised surface shall have a section that has 60% luminance contrast for a diameter of 25 ±1 mm.</t>
  </si>
  <si>
    <t>Polished Concrete</t>
  </si>
  <si>
    <t>CSS Concrete Colour Systems</t>
  </si>
  <si>
    <t>SNA Insert Ripple trim Black</t>
  </si>
  <si>
    <t xml:space="preserve"> Ripple trim Black</t>
  </si>
  <si>
    <t>SNA</t>
  </si>
  <si>
    <t>Concrete-Mid grey</t>
  </si>
  <si>
    <t>Unknown</t>
  </si>
  <si>
    <t>Black ripple trim insert</t>
  </si>
  <si>
    <t>Black Carborundum insert</t>
  </si>
  <si>
    <t>Grey carborundum insert</t>
  </si>
  <si>
    <t>Sovereign gold ripple trim insert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</si>
</sst>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color theme="1"/>
      <name val="Calibri"/>
      <family val="2"/>
      <scheme val="minor"/>
    </font>
    <font>
      <sz val="11"/>
      <name val="Calibri"/>
      <family val="2"/>
      <scheme val="minor"/>
    </font>
    <font>
      <u/>
      <sz val="11"/>
      <color theme="10"/>
      <name val="Calibri"/>
      <family val="2"/>
    </font>
    <font>
      <sz val="11"/>
      <color rgb="FF002060"/>
      <name val="Calibri"/>
      <family val="2"/>
      <scheme val="minor"/>
    </font>
    <font>
      <sz val="11"/>
      <color rgb="FF087505"/>
      <name val="Calibri"/>
      <family val="2"/>
      <scheme val="minor"/>
    </font>
    <font>
      <b/>
      <sz val="11"/>
      <color rgb="FF870000"/>
      <name val="Calibri"/>
      <family val="2"/>
      <scheme val="minor"/>
    </font>
    <font>
      <sz val="11"/>
      <color rgb="FF870000"/>
      <name val="Calibri"/>
      <family val="2"/>
      <scheme val="minor"/>
    </font>
    <font>
      <b/>
      <sz val="11"/>
      <color rgb="FF7030A0"/>
      <name val="Calibri"/>
      <family val="2"/>
      <scheme val="minor"/>
    </font>
    <font>
      <sz val="11"/>
      <color theme="1"/>
      <name val="Calibri"/>
      <family val="2"/>
      <scheme val="minor"/>
    </font>
    <font>
      <sz val="11"/>
      <name val="Calibri"/>
      <family val="2"/>
      <scheme val="minor"/>
    </font>
    <font>
      <sz val="11"/>
      <color theme="0"/>
      <name val="Calibri"/>
      <family val="2"/>
      <scheme val="minor"/>
    </font>
    <font>
      <sz val="26"/>
      <color theme="0"/>
      <name val="Calibri"/>
      <family val="2"/>
      <scheme val="minor"/>
    </font>
    <font>
      <sz val="18"/>
      <color theme="1"/>
      <name val="Arial"/>
      <family val="2"/>
    </font>
    <font>
      <sz val="11"/>
      <color rgb="FFFF0000"/>
      <name val="Calibri"/>
      <family val="2"/>
      <scheme val="minor"/>
    </font>
    <font>
      <u/>
      <sz val="11"/>
      <color theme="0"/>
      <name val="Calibri"/>
      <family val="2"/>
    </font>
    <font>
      <i/>
      <sz val="11"/>
      <color theme="1"/>
      <name val="Calibri"/>
      <family val="2"/>
      <scheme val="minor"/>
    </font>
    <font>
      <b/>
      <sz val="16"/>
      <color theme="0"/>
      <name val="Calibri"/>
      <family val="2"/>
      <scheme val="minor"/>
    </font>
    <font>
      <sz val="11"/>
      <color theme="0"/>
      <name val="Calibri"/>
      <family val="2"/>
    </font>
    <font>
      <b/>
      <sz val="11"/>
      <color theme="1"/>
      <name val="Calibri"/>
      <family val="2"/>
      <scheme val="minor"/>
    </font>
    <font>
      <b/>
      <sz val="11"/>
      <name val="Calibri"/>
      <family val="2"/>
      <scheme val="minor"/>
    </font>
    <font>
      <b/>
      <sz val="11"/>
      <color theme="9" tint="0.79998168889431442"/>
      <name val="Calibri"/>
      <family val="2"/>
      <scheme val="minor"/>
    </font>
    <font>
      <b/>
      <sz val="11"/>
      <color rgb="FFFF0000"/>
      <name val="Calibri"/>
      <family val="2"/>
      <scheme val="minor"/>
    </font>
    <font>
      <sz val="9"/>
      <name val="Calibri"/>
      <family val="2"/>
      <scheme val="minor"/>
    </font>
    <font>
      <sz val="10"/>
      <name val="Calibri"/>
      <family val="2"/>
      <scheme val="minor"/>
    </font>
    <font>
      <sz val="9"/>
      <color theme="9" tint="0.79998168889431442"/>
      <name val="Calibri"/>
      <family val="2"/>
      <scheme val="minor"/>
    </font>
    <font>
      <sz val="9"/>
      <color theme="1"/>
      <name val="Calibri"/>
      <family val="2"/>
      <scheme val="minor"/>
    </font>
    <font>
      <sz val="10"/>
      <color theme="1"/>
      <name val="Calibri"/>
      <family val="2"/>
      <scheme val="minor"/>
    </font>
    <font>
      <b/>
      <sz val="14"/>
      <color theme="1"/>
      <name val="Calibri"/>
      <family val="2"/>
      <scheme val="minor"/>
    </font>
    <font>
      <b/>
      <sz val="14"/>
      <name val="Calibri"/>
      <family val="2"/>
      <scheme val="minor"/>
    </font>
    <font>
      <b/>
      <sz val="12"/>
      <color theme="1"/>
      <name val="Calibri"/>
      <family val="2"/>
      <scheme val="minor"/>
    </font>
    <font>
      <sz val="11"/>
      <color rgb="FF870000"/>
      <name val="Calibri"/>
      <family val="2"/>
      <scheme val="minor"/>
    </font>
    <font>
      <sz val="11"/>
      <color theme="1"/>
      <name val="Calibri"/>
      <family val="2"/>
      <scheme val="minor"/>
    </font>
    <font>
      <b/>
      <sz val="16"/>
      <color theme="0"/>
      <name val="Calibri"/>
      <family val="2"/>
      <scheme val="minor"/>
    </font>
    <font>
      <sz val="11"/>
      <name val="Calibri"/>
      <family val="2"/>
      <scheme val="minor"/>
    </font>
    <font>
      <b/>
      <sz val="11"/>
      <color theme="1"/>
      <name val="Calibri"/>
      <family val="2"/>
      <scheme val="minor"/>
    </font>
    <font>
      <sz val="26"/>
      <color theme="0"/>
      <name val="Calibri"/>
      <family val="2"/>
      <scheme val="minor"/>
    </font>
    <font>
      <b/>
      <sz val="11"/>
      <color rgb="FFFF0000"/>
      <name val="Calibri"/>
      <family val="2"/>
      <scheme val="minor"/>
    </font>
    <font>
      <b/>
      <sz val="14"/>
      <color theme="1"/>
      <name val="Calibri"/>
      <family val="2"/>
      <scheme val="minor"/>
    </font>
    <font>
      <b/>
      <sz val="16"/>
      <color theme="1"/>
      <name val="Calibri"/>
      <family val="2"/>
      <scheme val="minor"/>
    </font>
    <font>
      <b/>
      <sz val="11"/>
      <name val="Calibri"/>
      <family val="2"/>
      <scheme val="minor"/>
    </font>
    <font>
      <b/>
      <sz val="12"/>
      <color theme="1"/>
      <name val="Calibri"/>
      <family val="2"/>
      <scheme val="minor"/>
    </font>
    <font>
      <u/>
      <sz val="11"/>
      <color theme="0"/>
      <name val="Calibri"/>
      <family val="2"/>
    </font>
    <font>
      <sz val="11"/>
      <color theme="0"/>
      <name val="Calibri"/>
      <family val="2"/>
    </font>
    <font>
      <sz val="11"/>
      <color theme="1"/>
      <name val="Calibri"/>
      <family val="2"/>
      <scheme val="minor"/>
    </font>
    <font>
      <b/>
      <sz val="16"/>
      <color theme="0"/>
      <name val="Calibri"/>
      <family val="2"/>
      <scheme val="minor"/>
    </font>
    <font>
      <sz val="11"/>
      <name val="Calibri"/>
      <family val="2"/>
      <scheme val="minor"/>
    </font>
    <font>
      <sz val="26"/>
      <color theme="0"/>
      <name val="Calibri"/>
      <family val="2"/>
      <scheme val="minor"/>
    </font>
    <font>
      <u/>
      <sz val="11"/>
      <color theme="0"/>
      <name val="Calibri"/>
      <family val="2"/>
    </font>
    <font>
      <sz val="11"/>
      <color theme="0"/>
      <name val="Calibri"/>
      <family val="2"/>
    </font>
    <font>
      <sz val="11"/>
      <color theme="1"/>
      <name val="Calibri"/>
      <family val="2"/>
      <scheme val="minor"/>
    </font>
    <font>
      <b/>
      <sz val="16"/>
      <color theme="0"/>
      <name val="Calibri"/>
      <family val="2"/>
      <scheme val="minor"/>
    </font>
    <font>
      <sz val="11"/>
      <name val="Calibri"/>
      <family val="2"/>
      <scheme val="minor"/>
    </font>
    <font>
      <sz val="26"/>
      <color theme="0"/>
      <name val="Calibri"/>
      <family val="2"/>
      <scheme val="minor"/>
    </font>
    <font>
      <u/>
      <sz val="11"/>
      <color theme="0"/>
      <name val="Calibri"/>
      <family val="2"/>
    </font>
    <font>
      <i/>
      <sz val="9"/>
      <color theme="1"/>
      <name val="Calibri"/>
      <family val="2"/>
      <scheme val="minor"/>
    </font>
    <font>
      <b/>
      <sz val="22"/>
      <color rgb="FF870000"/>
      <name val="Calibri"/>
      <family val="2"/>
      <scheme val="minor"/>
    </font>
    <font>
      <sz val="11"/>
      <color rgb="FFFFFFFF"/>
      <name val="Calibri"/>
      <family val="2"/>
      <scheme val="minor"/>
    </font>
    <font>
      <b/>
      <sz val="72"/>
      <color theme="0"/>
      <name val="Calibri"/>
      <family val="2"/>
      <scheme val="minor"/>
    </font>
    <font>
      <b/>
      <sz val="36"/>
      <color theme="0"/>
      <name val="Calibri"/>
      <family val="2"/>
      <scheme val="minor"/>
    </font>
    <font>
      <sz val="36"/>
      <color theme="1"/>
      <name val="Calibri"/>
      <family val="2"/>
      <scheme val="minor"/>
    </font>
    <font>
      <b/>
      <sz val="22"/>
      <color theme="0"/>
      <name val="Calibri"/>
      <family val="2"/>
      <scheme val="minor"/>
    </font>
    <font>
      <sz val="9"/>
      <color theme="0"/>
      <name val="Calibri"/>
      <family val="2"/>
      <scheme val="minor"/>
    </font>
    <font>
      <sz val="10.5"/>
      <color theme="1"/>
      <name val="Calibri"/>
      <family val="2"/>
      <scheme val="minor"/>
    </font>
    <font>
      <b/>
      <sz val="14"/>
      <color rgb="FFFF0000"/>
      <name val="Calibri"/>
      <family val="2"/>
      <scheme val="minor"/>
    </font>
    <font>
      <sz val="16"/>
      <color theme="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FCF2F2"/>
        <bgColor indexed="64"/>
      </patternFill>
    </fill>
    <fill>
      <patternFill patternType="solid">
        <fgColor theme="2" tint="-9.9948118533890809E-2"/>
        <bgColor indexed="64"/>
      </patternFill>
    </fill>
    <fill>
      <patternFill patternType="solid">
        <fgColor rgb="FF870000"/>
        <bgColor indexed="64"/>
      </patternFill>
    </fill>
    <fill>
      <patternFill patternType="solid">
        <fgColor rgb="FF002060"/>
        <bgColor indexed="64"/>
      </patternFill>
    </fill>
    <fill>
      <patternFill patternType="solid">
        <fgColor rgb="FF00B050"/>
        <bgColor indexed="64"/>
      </patternFill>
    </fill>
    <fill>
      <patternFill patternType="solid">
        <fgColor rgb="FFF3800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275">
    <xf numFmtId="0" fontId="0" fillId="0" borderId="0" xfId="0"/>
    <xf numFmtId="0" fontId="8" fillId="7" borderId="0" xfId="0" applyFont="1" applyFill="1"/>
    <xf numFmtId="0" fontId="9" fillId="7" borderId="0" xfId="0" applyFont="1" applyFill="1"/>
    <xf numFmtId="0" fontId="8" fillId="0" borderId="0" xfId="0" applyFont="1"/>
    <xf numFmtId="0" fontId="8" fillId="10" borderId="0" xfId="0" applyFont="1" applyFill="1"/>
    <xf numFmtId="0" fontId="10" fillId="10" borderId="0" xfId="0" applyFont="1" applyFill="1"/>
    <xf numFmtId="0" fontId="11" fillId="10" borderId="0" xfId="0" applyFont="1" applyFill="1"/>
    <xf numFmtId="0" fontId="10" fillId="10" borderId="0" xfId="0" applyFont="1" applyFill="1" applyAlignment="1">
      <alignment vertical="top" wrapText="1"/>
    </xf>
    <xf numFmtId="0" fontId="13" fillId="0" borderId="0" xfId="0" applyFont="1" applyAlignment="1">
      <alignment horizontal="left" indent="3"/>
    </xf>
    <xf numFmtId="0" fontId="8" fillId="0" borderId="0" xfId="0" applyFont="1" applyAlignment="1">
      <alignment vertical="top" wrapText="1"/>
    </xf>
    <xf numFmtId="0" fontId="14" fillId="10" borderId="0" xfId="1" applyFont="1" applyFill="1" applyAlignment="1" applyProtection="1">
      <alignment horizontal="left" indent="2"/>
    </xf>
    <xf numFmtId="0" fontId="10" fillId="10" borderId="0" xfId="0" applyFont="1" applyFill="1" applyAlignment="1">
      <alignment horizontal="left" vertical="top" wrapText="1"/>
    </xf>
    <xf numFmtId="0" fontId="15" fillId="0" borderId="0" xfId="0" applyFont="1"/>
    <xf numFmtId="0" fontId="8" fillId="0" borderId="12" xfId="0" applyFont="1" applyBorder="1"/>
    <xf numFmtId="0" fontId="11" fillId="10" borderId="0" xfId="0" applyFont="1" applyFill="1" applyAlignment="1">
      <alignment horizontal="left"/>
    </xf>
    <xf numFmtId="0" fontId="8" fillId="0" borderId="5" xfId="0" applyFont="1" applyBorder="1"/>
    <xf numFmtId="0" fontId="8" fillId="0" borderId="0" xfId="0" applyFont="1" applyAlignment="1">
      <alignment wrapText="1"/>
    </xf>
    <xf numFmtId="0" fontId="8" fillId="0" borderId="12"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17" fillId="10" borderId="0" xfId="1" applyFont="1" applyFill="1" applyAlignment="1" applyProtection="1">
      <alignment horizontal="left" vertical="top" wrapText="1" indent="2"/>
    </xf>
    <xf numFmtId="0" fontId="8" fillId="0" borderId="6" xfId="0" applyFont="1" applyBorder="1"/>
    <xf numFmtId="0" fontId="8" fillId="0" borderId="7" xfId="0" applyFont="1" applyBorder="1"/>
    <xf numFmtId="0" fontId="8" fillId="0" borderId="8" xfId="0" applyFont="1" applyBorder="1"/>
    <xf numFmtId="0" fontId="8" fillId="7" borderId="6" xfId="0" applyFont="1" applyFill="1" applyBorder="1" applyAlignment="1">
      <alignment vertical="top" wrapText="1"/>
    </xf>
    <xf numFmtId="0" fontId="8" fillId="7" borderId="8" xfId="0" applyFont="1" applyFill="1" applyBorder="1" applyAlignment="1">
      <alignment vertical="top" wrapText="1"/>
    </xf>
    <xf numFmtId="0" fontId="8" fillId="2" borderId="0" xfId="0" applyFont="1" applyFill="1"/>
    <xf numFmtId="0" fontId="8" fillId="0" borderId="0" xfId="0" applyFont="1" applyAlignment="1">
      <alignment horizontal="center" vertical="center" wrapText="1"/>
    </xf>
    <xf numFmtId="0" fontId="8" fillId="2" borderId="0" xfId="0" applyFont="1" applyFill="1" applyAlignment="1">
      <alignment horizontal="left" vertical="center" wrapText="1"/>
    </xf>
    <xf numFmtId="0" fontId="18" fillId="2" borderId="0" xfId="0" applyFont="1" applyFill="1" applyAlignment="1">
      <alignment horizontal="left" vertical="center" wrapText="1"/>
    </xf>
    <xf numFmtId="0" fontId="18" fillId="0" borderId="0" xfId="0" applyFont="1" applyAlignment="1">
      <alignment horizontal="left" vertical="center" wrapText="1"/>
    </xf>
    <xf numFmtId="0" fontId="8" fillId="0" borderId="0" xfId="0" applyFont="1" applyAlignment="1">
      <alignment horizontal="left" vertical="center" wrapText="1"/>
    </xf>
    <xf numFmtId="0" fontId="18" fillId="0" borderId="0" xfId="0" applyFont="1" applyAlignment="1">
      <alignment horizontal="center" vertical="center" wrapText="1"/>
    </xf>
    <xf numFmtId="0" fontId="18" fillId="2" borderId="0" xfId="0" applyFont="1" applyFill="1" applyAlignment="1">
      <alignment horizontal="center" vertical="center" wrapText="1"/>
    </xf>
    <xf numFmtId="0" fontId="8" fillId="8" borderId="1" xfId="0" applyFont="1" applyFill="1" applyBorder="1" applyAlignment="1" applyProtection="1">
      <alignment horizontal="left" vertical="center" wrapText="1"/>
      <protection locked="0"/>
    </xf>
    <xf numFmtId="0" fontId="22" fillId="2" borderId="0" xfId="0" applyFont="1" applyFill="1" applyAlignment="1">
      <alignment horizontal="left" vertical="center" wrapText="1"/>
    </xf>
    <xf numFmtId="0" fontId="23" fillId="2" borderId="0" xfId="0" applyFont="1" applyFill="1" applyAlignment="1">
      <alignment horizontal="left" vertical="center" wrapText="1"/>
    </xf>
    <xf numFmtId="0" fontId="22" fillId="0" borderId="0" xfId="0" applyFont="1" applyAlignment="1">
      <alignment horizontal="center" vertical="center" wrapText="1"/>
    </xf>
    <xf numFmtId="0" fontId="24" fillId="0" borderId="0" xfId="0" applyFont="1" applyAlignment="1">
      <alignment horizontal="left" vertical="center" wrapText="1"/>
    </xf>
    <xf numFmtId="0" fontId="25" fillId="2" borderId="0" xfId="0" applyFont="1" applyFill="1" applyAlignment="1">
      <alignment horizontal="left" vertical="center" wrapText="1"/>
    </xf>
    <xf numFmtId="0" fontId="24" fillId="2" borderId="0" xfId="0" applyFont="1" applyFill="1" applyAlignment="1">
      <alignment horizontal="left" vertical="center" wrapText="1"/>
    </xf>
    <xf numFmtId="0" fontId="26" fillId="0" borderId="0" xfId="0" applyFont="1" applyAlignment="1">
      <alignment horizontal="left" vertical="center" wrapText="1"/>
    </xf>
    <xf numFmtId="0" fontId="26" fillId="2" borderId="0" xfId="0" applyFont="1" applyFill="1" applyAlignment="1">
      <alignment horizontal="left" vertical="center" wrapText="1"/>
    </xf>
    <xf numFmtId="0" fontId="20" fillId="0" borderId="0" xfId="0" applyFont="1" applyAlignment="1">
      <alignment horizontal="left" vertical="center" wrapText="1"/>
    </xf>
    <xf numFmtId="0" fontId="20" fillId="2" borderId="0" xfId="0" applyFont="1" applyFill="1" applyAlignment="1">
      <alignment horizontal="left" vertical="center" wrapText="1"/>
    </xf>
    <xf numFmtId="0" fontId="27" fillId="8" borderId="1"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28" fillId="0" borderId="0" xfId="0" applyFont="1" applyAlignment="1">
      <alignment horizontal="center" vertical="center" wrapText="1"/>
    </xf>
    <xf numFmtId="0" fontId="8" fillId="2" borderId="0" xfId="0" applyFont="1" applyFill="1" applyAlignment="1">
      <alignment horizontal="center" vertical="center" wrapText="1"/>
    </xf>
    <xf numFmtId="10" fontId="18" fillId="4" borderId="1" xfId="0" applyNumberFormat="1" applyFont="1" applyFill="1" applyBorder="1" applyAlignment="1">
      <alignment horizontal="center" vertical="center" wrapText="1"/>
    </xf>
    <xf numFmtId="0" fontId="8" fillId="2" borderId="2" xfId="0" applyFont="1" applyFill="1" applyBorder="1" applyAlignment="1">
      <alignment horizontal="left" vertical="center" wrapText="1"/>
    </xf>
    <xf numFmtId="0" fontId="29" fillId="0" borderId="0" xfId="0" applyFont="1" applyAlignment="1">
      <alignment horizontal="left" vertical="center" wrapText="1"/>
    </xf>
    <xf numFmtId="0" fontId="8" fillId="2" borderId="0" xfId="0" applyFont="1" applyFill="1" applyAlignment="1">
      <alignment horizontal="left" vertical="top" wrapText="1"/>
    </xf>
    <xf numFmtId="0" fontId="13" fillId="10" borderId="9" xfId="0" applyFont="1" applyFill="1" applyBorder="1"/>
    <xf numFmtId="0" fontId="8" fillId="10" borderId="0" xfId="0" applyFont="1" applyFill="1" applyAlignment="1">
      <alignment horizontal="center" vertical="center" wrapText="1"/>
    </xf>
    <xf numFmtId="0" fontId="8" fillId="10" borderId="12" xfId="0" applyFont="1" applyFill="1" applyBorder="1"/>
    <xf numFmtId="0" fontId="13" fillId="10" borderId="12" xfId="0" applyFont="1" applyFill="1" applyBorder="1"/>
    <xf numFmtId="0" fontId="8" fillId="0" borderId="5" xfId="0" applyFont="1" applyBorder="1" applyAlignment="1">
      <alignment vertical="top" wrapText="1"/>
    </xf>
    <xf numFmtId="0" fontId="8" fillId="10" borderId="12" xfId="0" applyFont="1" applyFill="1" applyBorder="1" applyAlignment="1">
      <alignment horizontal="left" vertical="center"/>
    </xf>
    <xf numFmtId="0" fontId="8" fillId="2" borderId="5" xfId="0" applyFont="1" applyFill="1" applyBorder="1"/>
    <xf numFmtId="0" fontId="8" fillId="10" borderId="6" xfId="0" applyFont="1" applyFill="1" applyBorder="1"/>
    <xf numFmtId="0" fontId="13" fillId="7" borderId="0" xfId="0" applyFont="1" applyFill="1"/>
    <xf numFmtId="0" fontId="31" fillId="10" borderId="0" xfId="0" applyFont="1" applyFill="1"/>
    <xf numFmtId="0" fontId="33" fillId="7" borderId="0" xfId="0" applyFont="1" applyFill="1"/>
    <xf numFmtId="0" fontId="31" fillId="10" borderId="0" xfId="0" applyFont="1" applyFill="1" applyAlignment="1">
      <alignment horizontal="center" vertical="center" wrapText="1"/>
    </xf>
    <xf numFmtId="0" fontId="31" fillId="0" borderId="0" xfId="0" applyFont="1" applyAlignment="1">
      <alignment horizontal="center" vertical="center" wrapText="1"/>
    </xf>
    <xf numFmtId="0" fontId="31" fillId="2" borderId="0" xfId="0" applyFont="1" applyFill="1" applyAlignment="1">
      <alignment horizontal="left" vertical="center" wrapText="1"/>
    </xf>
    <xf numFmtId="0" fontId="34" fillId="2" borderId="0" xfId="0" applyFont="1" applyFill="1" applyAlignment="1">
      <alignment horizontal="left" vertical="center" wrapText="1"/>
    </xf>
    <xf numFmtId="0" fontId="34" fillId="2" borderId="0" xfId="0" applyFont="1" applyFill="1" applyAlignment="1">
      <alignment horizontal="center" vertical="center" wrapText="1"/>
    </xf>
    <xf numFmtId="0" fontId="31" fillId="0" borderId="0" xfId="0" applyFont="1"/>
    <xf numFmtId="0" fontId="35" fillId="10" borderId="0" xfId="0" applyFont="1" applyFill="1" applyAlignment="1">
      <alignment horizontal="left"/>
    </xf>
    <xf numFmtId="0" fontId="31" fillId="0" borderId="0" xfId="0" applyFont="1" applyAlignment="1">
      <alignment horizontal="left" vertical="center" wrapText="1"/>
    </xf>
    <xf numFmtId="0" fontId="34" fillId="0" borderId="0" xfId="0" applyFont="1" applyAlignment="1">
      <alignment horizontal="left" vertical="center" wrapText="1"/>
    </xf>
    <xf numFmtId="0" fontId="31" fillId="10" borderId="0" xfId="0" applyFont="1" applyFill="1" applyAlignment="1">
      <alignment horizontal="left" vertical="center" wrapText="1"/>
    </xf>
    <xf numFmtId="0" fontId="31" fillId="2" borderId="0" xfId="0" applyFont="1" applyFill="1" applyAlignment="1">
      <alignment horizontal="center" vertical="center" wrapText="1"/>
    </xf>
    <xf numFmtId="0" fontId="34" fillId="2" borderId="0" xfId="0" applyFont="1" applyFill="1" applyAlignment="1">
      <alignment horizontal="right" vertical="center" wrapText="1"/>
    </xf>
    <xf numFmtId="0" fontId="37" fillId="8" borderId="1" xfId="0" applyFont="1" applyFill="1" applyBorder="1" applyAlignment="1" applyProtection="1">
      <alignment horizontal="center" vertical="center" wrapText="1"/>
      <protection locked="0"/>
    </xf>
    <xf numFmtId="0" fontId="37" fillId="2" borderId="0" xfId="0" applyFont="1" applyFill="1" applyAlignment="1">
      <alignment horizontal="center" vertical="center" wrapText="1"/>
    </xf>
    <xf numFmtId="0" fontId="34" fillId="2" borderId="0" xfId="0" applyFont="1" applyFill="1" applyAlignment="1">
      <alignment horizontal="left" vertical="top" wrapText="1"/>
    </xf>
    <xf numFmtId="0" fontId="34" fillId="0" borderId="0" xfId="0" applyFont="1" applyAlignment="1">
      <alignment horizontal="center" vertical="top" wrapText="1"/>
    </xf>
    <xf numFmtId="0" fontId="34" fillId="2" borderId="0" xfId="0" applyFont="1" applyFill="1" applyAlignment="1">
      <alignment horizontal="center" vertical="top" wrapText="1"/>
    </xf>
    <xf numFmtId="0" fontId="31" fillId="2" borderId="2" xfId="0" applyFont="1" applyFill="1" applyBorder="1" applyAlignment="1">
      <alignment horizontal="left" vertical="center" wrapText="1"/>
    </xf>
    <xf numFmtId="0" fontId="39" fillId="2" borderId="2" xfId="0" applyFont="1" applyFill="1" applyBorder="1" applyAlignment="1">
      <alignment horizontal="right" vertical="top" wrapText="1"/>
    </xf>
    <xf numFmtId="0" fontId="31" fillId="2" borderId="2" xfId="0" applyFont="1" applyFill="1" applyBorder="1" applyAlignment="1">
      <alignment horizontal="left" vertical="top" wrapText="1"/>
    </xf>
    <xf numFmtId="0" fontId="39" fillId="2" borderId="0" xfId="0" applyFont="1" applyFill="1" applyAlignment="1">
      <alignment horizontal="right" vertical="center" wrapText="1"/>
    </xf>
    <xf numFmtId="0" fontId="40" fillId="0" borderId="0" xfId="0" applyFont="1" applyAlignment="1">
      <alignment horizontal="left" vertical="center" wrapText="1"/>
    </xf>
    <xf numFmtId="0" fontId="41" fillId="10" borderId="0" xfId="1" applyFont="1" applyFill="1" applyAlignment="1" applyProtection="1">
      <alignment horizontal="left" indent="2"/>
    </xf>
    <xf numFmtId="0" fontId="42" fillId="10" borderId="0" xfId="1" applyFont="1" applyFill="1" applyAlignment="1" applyProtection="1">
      <alignment horizontal="left" vertical="top" wrapText="1" indent="2"/>
    </xf>
    <xf numFmtId="0" fontId="48" fillId="10" borderId="0" xfId="1" applyFont="1" applyFill="1" applyAlignment="1" applyProtection="1">
      <alignment horizontal="left" vertical="top" wrapText="1" indent="2"/>
    </xf>
    <xf numFmtId="0" fontId="1" fillId="0" borderId="0" xfId="0" applyFont="1" applyAlignment="1">
      <alignment horizontal="left" indent="5"/>
    </xf>
    <xf numFmtId="0" fontId="49" fillId="10" borderId="0" xfId="0" applyFont="1" applyFill="1"/>
    <xf numFmtId="0" fontId="51" fillId="7" borderId="0" xfId="0" applyFont="1" applyFill="1"/>
    <xf numFmtId="0" fontId="49" fillId="0" borderId="0" xfId="0" applyFont="1"/>
    <xf numFmtId="0" fontId="53" fillId="10" borderId="0" xfId="1" applyFont="1" applyFill="1" applyAlignment="1" applyProtection="1">
      <alignment horizontal="left" indent="2"/>
    </xf>
    <xf numFmtId="0" fontId="49" fillId="7" borderId="0" xfId="0" applyFont="1" applyFill="1"/>
    <xf numFmtId="0" fontId="49" fillId="2" borderId="0" xfId="0" applyFont="1" applyFill="1"/>
    <xf numFmtId="0" fontId="0" fillId="8" borderId="1" xfId="0" applyFill="1" applyBorder="1" applyAlignment="1" applyProtection="1">
      <alignment horizontal="left" vertical="center" wrapText="1"/>
      <protection locked="0"/>
    </xf>
    <xf numFmtId="0" fontId="0" fillId="0" borderId="0" xfId="0" applyAlignment="1">
      <alignment horizontal="center" vertical="center" wrapText="1"/>
    </xf>
    <xf numFmtId="0" fontId="0" fillId="0" borderId="0" xfId="0" applyAlignment="1">
      <alignment vertical="top" wrapText="1"/>
    </xf>
    <xf numFmtId="0" fontId="8" fillId="10" borderId="0" xfId="0" applyFont="1" applyFill="1" applyAlignment="1">
      <alignment horizontal="center"/>
    </xf>
    <xf numFmtId="0" fontId="56" fillId="0" borderId="0" xfId="0" applyFont="1"/>
    <xf numFmtId="0" fontId="8" fillId="0" borderId="0" xfId="0" applyFont="1" applyAlignment="1">
      <alignment vertical="top"/>
    </xf>
    <xf numFmtId="0" fontId="8" fillId="0" borderId="5" xfId="0" applyFont="1" applyBorder="1" applyAlignment="1">
      <alignment vertical="top"/>
    </xf>
    <xf numFmtId="0" fontId="0" fillId="0" borderId="5" xfId="0" applyBorder="1" applyAlignment="1">
      <alignment vertical="top" wrapText="1"/>
    </xf>
    <xf numFmtId="0" fontId="57" fillId="0" borderId="0" xfId="0" applyFont="1" applyAlignment="1">
      <alignment vertical="top" wrapText="1"/>
    </xf>
    <xf numFmtId="0" fontId="10" fillId="0" borderId="0" xfId="0" applyFont="1" applyAlignment="1">
      <alignment vertical="top" wrapText="1"/>
    </xf>
    <xf numFmtId="0" fontId="10" fillId="0" borderId="5" xfId="0" applyFont="1" applyBorder="1" applyAlignment="1">
      <alignment vertical="top" wrapText="1"/>
    </xf>
    <xf numFmtId="0" fontId="8" fillId="12" borderId="0" xfId="0" applyFont="1" applyFill="1"/>
    <xf numFmtId="0" fontId="11" fillId="12" borderId="0" xfId="0" applyFont="1" applyFill="1" applyAlignment="1">
      <alignment horizontal="left"/>
    </xf>
    <xf numFmtId="0" fontId="14" fillId="12" borderId="0" xfId="1" applyFont="1" applyFill="1" applyAlignment="1" applyProtection="1">
      <alignment horizontal="left" indent="2"/>
    </xf>
    <xf numFmtId="0" fontId="17" fillId="12" borderId="0" xfId="1" applyFont="1" applyFill="1" applyAlignment="1" applyProtection="1">
      <alignment horizontal="left" vertical="top" wrapText="1" indent="2"/>
    </xf>
    <xf numFmtId="0" fontId="8" fillId="12" borderId="0" xfId="0" applyFont="1" applyFill="1" applyAlignment="1">
      <alignment horizontal="center"/>
    </xf>
    <xf numFmtId="0" fontId="16" fillId="11" borderId="10" xfId="0" applyFont="1" applyFill="1" applyBorder="1" applyAlignment="1">
      <alignment vertical="center" wrapText="1"/>
    </xf>
    <xf numFmtId="0" fontId="16" fillId="11" borderId="11" xfId="0" applyFont="1" applyFill="1" applyBorder="1" applyAlignment="1">
      <alignment vertical="center" wrapText="1"/>
    </xf>
    <xf numFmtId="0" fontId="9" fillId="11" borderId="0" xfId="0" applyFont="1" applyFill="1"/>
    <xf numFmtId="0" fontId="31" fillId="7" borderId="0" xfId="0" applyFont="1" applyFill="1" applyAlignment="1">
      <alignment vertical="top" wrapText="1"/>
    </xf>
    <xf numFmtId="0" fontId="62" fillId="0" borderId="2" xfId="0" applyFont="1" applyBorder="1" applyAlignment="1">
      <alignment horizontal="left" vertical="top" wrapText="1"/>
    </xf>
    <xf numFmtId="0" fontId="63" fillId="0" borderId="0" xfId="0" applyFont="1" applyAlignment="1">
      <alignment horizontal="center" vertical="center" wrapText="1"/>
    </xf>
    <xf numFmtId="0" fontId="8" fillId="13" borderId="0" xfId="0" applyFont="1" applyFill="1" applyAlignment="1">
      <alignment horizontal="left" vertical="center" wrapText="1"/>
    </xf>
    <xf numFmtId="0" fontId="18" fillId="13" borderId="0" xfId="0" applyFont="1" applyFill="1" applyAlignment="1">
      <alignment horizontal="left" vertical="center" wrapText="1"/>
    </xf>
    <xf numFmtId="0" fontId="23" fillId="13" borderId="0" xfId="0" applyFont="1" applyFill="1" applyAlignment="1">
      <alignment horizontal="left" vertical="center" wrapText="1"/>
    </xf>
    <xf numFmtId="0" fontId="26" fillId="13" borderId="0" xfId="0" applyFont="1" applyFill="1" applyAlignment="1">
      <alignment horizontal="left" vertical="center" wrapText="1"/>
    </xf>
    <xf numFmtId="0" fontId="28" fillId="13" borderId="0" xfId="0" applyFont="1" applyFill="1" applyAlignment="1">
      <alignment horizontal="center" vertical="center" wrapText="1"/>
    </xf>
    <xf numFmtId="0" fontId="8" fillId="13" borderId="0" xfId="0" applyFont="1" applyFill="1" applyAlignment="1">
      <alignment horizontal="center" vertical="center" wrapText="1"/>
    </xf>
    <xf numFmtId="0" fontId="22" fillId="13" borderId="0" xfId="0" applyFont="1" applyFill="1" applyAlignment="1">
      <alignment horizontal="left" vertical="center" wrapText="1"/>
    </xf>
    <xf numFmtId="0" fontId="25" fillId="13" borderId="0" xfId="0" applyFont="1" applyFill="1" applyAlignment="1">
      <alignment horizontal="left" vertical="center" wrapText="1"/>
    </xf>
    <xf numFmtId="0" fontId="9" fillId="13" borderId="0" xfId="0" applyFont="1" applyFill="1" applyAlignment="1">
      <alignment horizontal="center" vertical="center" wrapText="1"/>
    </xf>
    <xf numFmtId="0" fontId="8" fillId="8" borderId="1" xfId="0" applyFont="1" applyFill="1" applyBorder="1" applyAlignment="1" applyProtection="1">
      <alignment horizontal="left" vertical="top" wrapText="1"/>
      <protection locked="0"/>
    </xf>
    <xf numFmtId="0" fontId="24" fillId="0" borderId="0" xfId="0" applyFont="1" applyAlignment="1">
      <alignment horizontal="left" vertical="top" wrapText="1"/>
    </xf>
    <xf numFmtId="0" fontId="26" fillId="0" borderId="0" xfId="0" applyFont="1" applyAlignment="1">
      <alignment horizontal="left" vertical="top" wrapText="1"/>
    </xf>
    <xf numFmtId="0" fontId="0" fillId="8" borderId="1" xfId="0" applyFill="1" applyBorder="1" applyAlignment="1" applyProtection="1">
      <alignment horizontal="left" vertical="top" wrapText="1"/>
      <protection locked="0"/>
    </xf>
    <xf numFmtId="0" fontId="8" fillId="0" borderId="0" xfId="0" applyFont="1" applyAlignment="1">
      <alignment horizontal="left" vertical="top" wrapText="1"/>
    </xf>
    <xf numFmtId="0" fontId="8" fillId="2" borderId="2" xfId="0" applyFont="1" applyFill="1" applyBorder="1" applyAlignment="1">
      <alignment horizontal="left" vertical="top" wrapText="1"/>
    </xf>
    <xf numFmtId="0" fontId="43" fillId="0" borderId="0" xfId="0" applyFont="1" applyAlignment="1">
      <alignment horizontal="left" vertical="top" wrapText="1"/>
    </xf>
    <xf numFmtId="10" fontId="37" fillId="4" borderId="1" xfId="0" applyNumberFormat="1" applyFont="1" applyFill="1" applyBorder="1" applyAlignment="1" applyProtection="1">
      <alignment horizontal="center" vertical="center" wrapText="1"/>
      <protection hidden="1"/>
    </xf>
    <xf numFmtId="0" fontId="40" fillId="3" borderId="2" xfId="0" applyFont="1" applyFill="1" applyBorder="1" applyAlignment="1" applyProtection="1">
      <alignment horizontal="left" vertical="top" wrapText="1"/>
      <protection hidden="1"/>
    </xf>
    <xf numFmtId="0" fontId="18" fillId="2" borderId="2" xfId="0" applyFont="1" applyFill="1" applyBorder="1" applyAlignment="1">
      <alignment horizontal="left" vertical="top" wrapText="1"/>
    </xf>
    <xf numFmtId="10" fontId="27" fillId="4" borderId="1" xfId="0" applyNumberFormat="1" applyFont="1" applyFill="1" applyBorder="1" applyAlignment="1" applyProtection="1">
      <alignment horizontal="center" vertical="center" wrapText="1"/>
      <protection hidden="1"/>
    </xf>
    <xf numFmtId="0" fontId="8" fillId="2" borderId="0" xfId="0" applyFont="1" applyFill="1" applyAlignment="1">
      <alignment horizontal="right" vertical="top" wrapText="1"/>
    </xf>
    <xf numFmtId="0" fontId="18" fillId="2" borderId="0" xfId="0" applyFont="1" applyFill="1" applyAlignment="1">
      <alignment horizontal="right" vertical="top" wrapText="1"/>
    </xf>
    <xf numFmtId="0" fontId="60" fillId="7" borderId="0" xfId="0" applyFont="1" applyFill="1"/>
    <xf numFmtId="0" fontId="18" fillId="13" borderId="0" xfId="0" applyFont="1" applyFill="1" applyAlignment="1">
      <alignment horizontal="center" vertical="center" wrapText="1"/>
    </xf>
    <xf numFmtId="0" fontId="8" fillId="10" borderId="0" xfId="0" applyFont="1" applyFill="1" applyAlignment="1">
      <alignment wrapText="1"/>
    </xf>
    <xf numFmtId="0" fontId="8" fillId="10" borderId="0" xfId="0" applyFont="1" applyFill="1" applyAlignment="1">
      <alignment horizontal="left" vertical="top" wrapText="1"/>
    </xf>
    <xf numFmtId="0" fontId="9" fillId="7" borderId="0" xfId="0" applyFont="1" applyFill="1" applyAlignment="1">
      <alignment horizontal="left" vertical="top" wrapText="1"/>
    </xf>
    <xf numFmtId="0" fontId="0" fillId="10" borderId="0" xfId="0" applyFill="1" applyAlignment="1">
      <alignment horizontal="left" vertical="top" wrapText="1"/>
    </xf>
    <xf numFmtId="0" fontId="11" fillId="10" borderId="0" xfId="0" applyFont="1" applyFill="1" applyAlignment="1">
      <alignment horizontal="left" vertical="top" wrapText="1"/>
    </xf>
    <xf numFmtId="0" fontId="14" fillId="10" borderId="0" xfId="1" applyFont="1" applyFill="1" applyAlignment="1" applyProtection="1">
      <alignment horizontal="left" vertical="top" wrapText="1" indent="2"/>
    </xf>
    <xf numFmtId="0" fontId="8" fillId="7" borderId="0" xfId="0" applyFont="1" applyFill="1" applyAlignment="1">
      <alignment horizontal="left" vertical="top" wrapText="1"/>
    </xf>
    <xf numFmtId="0" fontId="43" fillId="10" borderId="0" xfId="0" applyFont="1" applyFill="1" applyAlignment="1">
      <alignment horizontal="left" vertical="top" wrapText="1"/>
    </xf>
    <xf numFmtId="0" fontId="45" fillId="7" borderId="0" xfId="0" applyFont="1" applyFill="1" applyAlignment="1">
      <alignment horizontal="left" vertical="top" wrapText="1"/>
    </xf>
    <xf numFmtId="0" fontId="46" fillId="10" borderId="0" xfId="0" applyFont="1" applyFill="1" applyAlignment="1">
      <alignment horizontal="left" vertical="top" wrapText="1"/>
    </xf>
    <xf numFmtId="0" fontId="47" fillId="10" borderId="0" xfId="1" applyFont="1" applyFill="1" applyAlignment="1" applyProtection="1">
      <alignment horizontal="left" vertical="top" wrapText="1" indent="2"/>
    </xf>
    <xf numFmtId="0" fontId="43" fillId="7" borderId="0" xfId="0" applyFont="1" applyFill="1" applyAlignment="1">
      <alignment horizontal="left" vertical="top" wrapText="1"/>
    </xf>
    <xf numFmtId="0" fontId="10" fillId="7" borderId="0" xfId="0" applyFont="1" applyFill="1" applyAlignment="1">
      <alignment horizontal="left" vertical="top" wrapText="1" indent="1"/>
    </xf>
    <xf numFmtId="0" fontId="12" fillId="0" borderId="0" xfId="0" applyFont="1" applyAlignment="1">
      <alignment horizontal="left"/>
    </xf>
    <xf numFmtId="0" fontId="55" fillId="0" borderId="0" xfId="0" applyFont="1" applyAlignment="1">
      <alignment horizontal="left" vertical="top"/>
    </xf>
    <xf numFmtId="0" fontId="11" fillId="10" borderId="0" xfId="0" applyFont="1" applyFill="1" applyAlignment="1">
      <alignment horizontal="left" vertical="center"/>
    </xf>
    <xf numFmtId="0" fontId="8" fillId="0" borderId="0" xfId="0" applyFont="1" applyAlignment="1">
      <alignment horizontal="left" vertical="top" wrapText="1"/>
    </xf>
    <xf numFmtId="0" fontId="0" fillId="0" borderId="0" xfId="0" applyAlignment="1">
      <alignment horizontal="left" vertical="top" wrapText="1"/>
    </xf>
    <xf numFmtId="0" fontId="6" fillId="0" borderId="0" xfId="0" applyFont="1" applyAlignment="1">
      <alignment horizontal="left" vertical="top" wrapText="1"/>
    </xf>
    <xf numFmtId="0" fontId="30" fillId="0" borderId="0" xfId="0" applyFont="1" applyAlignment="1">
      <alignment horizontal="left" vertical="top" wrapText="1"/>
    </xf>
    <xf numFmtId="0" fontId="30" fillId="0" borderId="5" xfId="0" applyFont="1" applyBorder="1" applyAlignment="1">
      <alignment horizontal="left" vertical="top" wrapText="1"/>
    </xf>
    <xf numFmtId="0" fontId="16" fillId="7" borderId="10"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8" fillId="0" borderId="5" xfId="0" applyFont="1" applyBorder="1" applyAlignment="1">
      <alignment horizontal="left" vertical="top" wrapText="1"/>
    </xf>
    <xf numFmtId="0" fontId="61" fillId="7" borderId="0" xfId="0" applyFont="1" applyFill="1" applyAlignment="1">
      <alignment horizontal="center" vertical="center" wrapText="1"/>
    </xf>
    <xf numFmtId="0" fontId="54" fillId="2" borderId="0" xfId="0" applyFont="1" applyFill="1" applyAlignment="1">
      <alignment horizontal="center" vertical="center" wrapText="1"/>
    </xf>
    <xf numFmtId="0" fontId="38" fillId="6" borderId="0" xfId="0" applyFont="1" applyFill="1" applyAlignment="1">
      <alignment horizontal="center" vertical="center" wrapText="1"/>
    </xf>
    <xf numFmtId="0" fontId="16" fillId="7" borderId="0" xfId="0" applyFont="1" applyFill="1" applyAlignment="1">
      <alignment horizontal="center" vertical="center" wrapText="1"/>
    </xf>
    <xf numFmtId="0" fontId="32" fillId="7" borderId="0" xfId="0" applyFont="1" applyFill="1" applyAlignment="1">
      <alignment horizontal="center" vertical="center" wrapText="1"/>
    </xf>
    <xf numFmtId="0" fontId="21" fillId="2" borderId="0" xfId="0" applyFont="1" applyFill="1" applyAlignment="1">
      <alignment horizontal="right" vertical="center" wrapText="1"/>
    </xf>
    <xf numFmtId="0" fontId="36" fillId="2" borderId="0" xfId="0" applyFont="1" applyFill="1" applyAlignment="1">
      <alignment horizontal="right" vertical="center" wrapText="1"/>
    </xf>
    <xf numFmtId="0" fontId="31" fillId="8" borderId="3" xfId="0" applyFont="1" applyFill="1" applyBorder="1" applyAlignment="1" applyProtection="1">
      <alignment horizontal="left" vertical="center" wrapText="1"/>
      <protection locked="0"/>
    </xf>
    <xf numFmtId="0" fontId="31" fillId="8" borderId="2" xfId="0" applyFont="1" applyFill="1" applyBorder="1" applyAlignment="1" applyProtection="1">
      <alignment horizontal="left" vertical="center" wrapText="1"/>
      <protection locked="0"/>
    </xf>
    <xf numFmtId="0" fontId="31" fillId="8" borderId="4" xfId="0" applyFont="1" applyFill="1" applyBorder="1" applyAlignment="1" applyProtection="1">
      <alignment horizontal="left" vertical="center" wrapText="1"/>
      <protection locked="0"/>
    </xf>
    <xf numFmtId="0" fontId="10" fillId="7" borderId="0" xfId="0" applyFont="1" applyFill="1" applyAlignment="1">
      <alignment horizontal="center" vertical="center" wrapText="1"/>
    </xf>
    <xf numFmtId="0" fontId="8" fillId="7" borderId="0" xfId="0" applyFont="1" applyFill="1" applyAlignment="1">
      <alignment horizontal="center" vertical="center" wrapText="1"/>
    </xf>
    <xf numFmtId="0" fontId="21" fillId="2" borderId="0" xfId="0" applyFont="1" applyFill="1" applyAlignment="1">
      <alignment horizontal="right" vertical="top" wrapText="1"/>
    </xf>
    <xf numFmtId="0" fontId="21" fillId="2" borderId="5" xfId="0" applyFont="1" applyFill="1" applyBorder="1" applyAlignment="1">
      <alignment horizontal="right" vertical="top" wrapText="1"/>
    </xf>
    <xf numFmtId="0" fontId="18" fillId="3" borderId="3" xfId="0" applyFont="1" applyFill="1" applyBorder="1" applyAlignment="1" applyProtection="1">
      <alignment horizontal="center" vertical="top" wrapText="1"/>
      <protection hidden="1"/>
    </xf>
    <xf numFmtId="0" fontId="18" fillId="3" borderId="2" xfId="0" applyFont="1" applyFill="1" applyBorder="1" applyAlignment="1" applyProtection="1">
      <alignment horizontal="center" vertical="top" wrapText="1"/>
      <protection hidden="1"/>
    </xf>
    <xf numFmtId="0" fontId="18" fillId="3" borderId="4" xfId="0" applyFont="1" applyFill="1" applyBorder="1" applyAlignment="1" applyProtection="1">
      <alignment horizontal="center" vertical="top" wrapText="1"/>
      <protection hidden="1"/>
    </xf>
    <xf numFmtId="0" fontId="18" fillId="5" borderId="3" xfId="0" applyFont="1" applyFill="1" applyBorder="1" applyAlignment="1" applyProtection="1">
      <alignment horizontal="center" vertical="top" wrapText="1"/>
      <protection hidden="1"/>
    </xf>
    <xf numFmtId="0" fontId="18" fillId="5" borderId="2" xfId="0" applyFont="1" applyFill="1" applyBorder="1" applyAlignment="1" applyProtection="1">
      <alignment horizontal="center" vertical="top" wrapText="1"/>
      <protection hidden="1"/>
    </xf>
    <xf numFmtId="0" fontId="18" fillId="5" borderId="4" xfId="0" applyFont="1" applyFill="1" applyBorder="1" applyAlignment="1" applyProtection="1">
      <alignment horizontal="center" vertical="top" wrapText="1"/>
      <protection hidden="1"/>
    </xf>
    <xf numFmtId="0" fontId="18" fillId="3" borderId="1" xfId="0" applyFont="1" applyFill="1" applyBorder="1" applyAlignment="1" applyProtection="1">
      <alignment horizontal="center" vertical="top" wrapText="1"/>
      <protection hidden="1"/>
    </xf>
    <xf numFmtId="0" fontId="18" fillId="0" borderId="0" xfId="0" applyFont="1" applyAlignment="1">
      <alignment horizontal="center" vertical="top" wrapText="1"/>
    </xf>
    <xf numFmtId="0" fontId="19" fillId="5" borderId="3"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4"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18" fillId="2" borderId="0" xfId="0" applyFont="1" applyFill="1" applyAlignment="1">
      <alignment horizontal="center" vertical="top" wrapText="1"/>
    </xf>
    <xf numFmtId="0" fontId="0" fillId="0" borderId="3" xfId="0" applyBorder="1" applyAlignment="1">
      <alignment horizontal="left" vertical="top" wrapText="1"/>
    </xf>
    <xf numFmtId="0" fontId="8" fillId="0" borderId="4" xfId="0" applyFont="1" applyBorder="1" applyAlignment="1">
      <alignment horizontal="left" vertical="top" wrapText="1"/>
    </xf>
    <xf numFmtId="0" fontId="8" fillId="0" borderId="2" xfId="0" applyFont="1" applyBorder="1" applyAlignment="1">
      <alignment horizontal="left" vertical="top" wrapText="1"/>
    </xf>
    <xf numFmtId="0" fontId="0" fillId="0" borderId="1" xfId="0" applyBorder="1" applyAlignment="1">
      <alignment horizontal="left" vertical="top" wrapText="1"/>
    </xf>
    <xf numFmtId="0" fontId="8" fillId="0" borderId="1" xfId="0" applyFont="1" applyBorder="1" applyAlignment="1">
      <alignment horizontal="left" vertical="top" wrapText="1"/>
    </xf>
    <xf numFmtId="0" fontId="8" fillId="2" borderId="1" xfId="0" applyFont="1" applyFill="1" applyBorder="1" applyAlignment="1">
      <alignment horizontal="left" vertical="top" wrapText="1"/>
    </xf>
    <xf numFmtId="0" fontId="0" fillId="2" borderId="3" xfId="0" applyFill="1" applyBorder="1" applyAlignment="1">
      <alignment horizontal="left" vertical="top" wrapText="1"/>
    </xf>
    <xf numFmtId="0" fontId="8" fillId="2" borderId="4"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0" borderId="3" xfId="0" applyFont="1" applyBorder="1" applyAlignment="1">
      <alignment horizontal="left" vertical="top" wrapText="1"/>
    </xf>
    <xf numFmtId="0" fontId="0" fillId="2" borderId="1" xfId="0" applyFill="1" applyBorder="1" applyAlignment="1">
      <alignment horizontal="left" vertical="top" wrapText="1"/>
    </xf>
    <xf numFmtId="0" fontId="8" fillId="0" borderId="9"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8" fillId="0" borderId="10" xfId="0" applyFont="1" applyBorder="1" applyAlignment="1">
      <alignment horizontal="left" vertical="top" wrapText="1"/>
    </xf>
    <xf numFmtId="0" fontId="8" fillId="0" borderId="7" xfId="0" applyFont="1" applyBorder="1" applyAlignment="1">
      <alignment horizontal="left" vertical="top" wrapText="1"/>
    </xf>
    <xf numFmtId="0" fontId="0" fillId="2" borderId="9" xfId="0" applyFill="1" applyBorder="1" applyAlignment="1">
      <alignment horizontal="left" vertical="top" wrapText="1"/>
    </xf>
    <xf numFmtId="0" fontId="8" fillId="2" borderId="11"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9" xfId="0" applyFont="1" applyFill="1" applyBorder="1" applyAlignment="1">
      <alignment horizontal="left" vertical="top" wrapText="1"/>
    </xf>
    <xf numFmtId="0" fontId="16" fillId="7" borderId="0" xfId="0" applyFont="1" applyFill="1" applyAlignment="1">
      <alignment horizontal="center" vertical="top" wrapText="1"/>
    </xf>
    <xf numFmtId="0" fontId="28" fillId="9" borderId="1" xfId="0" applyFont="1" applyFill="1" applyBorder="1" applyAlignment="1">
      <alignment horizontal="left" vertical="top" wrapText="1"/>
    </xf>
    <xf numFmtId="0" fontId="28" fillId="9" borderId="6" xfId="0" applyFont="1" applyFill="1" applyBorder="1" applyAlignment="1">
      <alignment horizontal="left" vertical="top" wrapText="1"/>
    </xf>
    <xf numFmtId="0" fontId="28" fillId="9" borderId="7" xfId="0" applyFont="1" applyFill="1" applyBorder="1" applyAlignment="1">
      <alignment horizontal="left" vertical="top" wrapText="1"/>
    </xf>
    <xf numFmtId="0" fontId="28" fillId="9" borderId="8" xfId="0" applyFont="1" applyFill="1" applyBorder="1" applyAlignment="1">
      <alignment horizontal="left" vertical="top" wrapText="1"/>
    </xf>
    <xf numFmtId="0" fontId="28" fillId="9" borderId="3" xfId="0" quotePrefix="1" applyFont="1" applyFill="1" applyBorder="1" applyAlignment="1">
      <alignment horizontal="left" vertical="top" wrapText="1"/>
    </xf>
    <xf numFmtId="0" fontId="28" fillId="9" borderId="2" xfId="0" quotePrefix="1" applyFont="1" applyFill="1" applyBorder="1" applyAlignment="1">
      <alignment horizontal="left" vertical="top" wrapText="1"/>
    </xf>
    <xf numFmtId="0" fontId="28" fillId="9" borderId="4" xfId="0" quotePrefix="1" applyFont="1" applyFill="1" applyBorder="1" applyAlignment="1">
      <alignment horizontal="left" vertical="top" wrapText="1"/>
    </xf>
    <xf numFmtId="0" fontId="11" fillId="10" borderId="0" xfId="0" applyFont="1" applyFill="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2" borderId="4" xfId="0" applyFill="1" applyBorder="1" applyAlignment="1">
      <alignment horizontal="left" vertical="top" wrapText="1"/>
    </xf>
    <xf numFmtId="0" fontId="0" fillId="2" borderId="2" xfId="0" applyFill="1" applyBorder="1" applyAlignment="1">
      <alignment horizontal="left" vertical="top" wrapText="1"/>
    </xf>
    <xf numFmtId="0" fontId="43" fillId="0" borderId="1" xfId="0" applyFont="1" applyBorder="1" applyAlignment="1">
      <alignment horizontal="left" vertical="top" wrapText="1"/>
    </xf>
    <xf numFmtId="0" fontId="43" fillId="0" borderId="9" xfId="0" applyFont="1" applyBorder="1" applyAlignment="1">
      <alignment horizontal="left" vertical="top" wrapText="1"/>
    </xf>
    <xf numFmtId="0" fontId="43" fillId="0" borderId="11" xfId="0" applyFont="1" applyBorder="1" applyAlignment="1">
      <alignment horizontal="left" vertical="top" wrapText="1"/>
    </xf>
    <xf numFmtId="0" fontId="43" fillId="0" borderId="10" xfId="0" applyFont="1" applyBorder="1" applyAlignment="1">
      <alignment horizontal="left" vertical="top" wrapText="1"/>
    </xf>
    <xf numFmtId="0" fontId="44" fillId="7" borderId="0" xfId="0" applyFont="1" applyFill="1" applyAlignment="1">
      <alignment horizontal="center" vertical="top" wrapText="1"/>
    </xf>
    <xf numFmtId="0" fontId="43" fillId="0" borderId="6" xfId="0" applyFont="1" applyBorder="1" applyAlignment="1">
      <alignment horizontal="left" vertical="top" wrapText="1"/>
    </xf>
    <xf numFmtId="0" fontId="43" fillId="0" borderId="7" xfId="0" applyFont="1" applyBorder="1" applyAlignment="1">
      <alignment horizontal="left" vertical="top" wrapText="1"/>
    </xf>
    <xf numFmtId="0" fontId="43" fillId="0" borderId="8" xfId="0" applyFont="1" applyBorder="1" applyAlignment="1">
      <alignment horizontal="left" vertical="top" wrapText="1"/>
    </xf>
    <xf numFmtId="0" fontId="43" fillId="0" borderId="12" xfId="0" applyFont="1" applyBorder="1" applyAlignment="1">
      <alignment horizontal="left" vertical="top" wrapText="1"/>
    </xf>
    <xf numFmtId="0" fontId="43" fillId="0" borderId="0" xfId="0" applyFont="1" applyAlignment="1">
      <alignment horizontal="left" vertical="top" wrapText="1"/>
    </xf>
    <xf numFmtId="0" fontId="43" fillId="0" borderId="5" xfId="0" applyFont="1" applyBorder="1" applyAlignment="1">
      <alignment horizontal="left" vertical="top" wrapText="1"/>
    </xf>
    <xf numFmtId="0" fontId="43" fillId="0" borderId="4" xfId="0" applyFont="1" applyBorder="1" applyAlignment="1">
      <alignment horizontal="left" vertical="top" wrapText="1"/>
    </xf>
    <xf numFmtId="0" fontId="52" fillId="10" borderId="0" xfId="0" applyFont="1" applyFill="1" applyAlignment="1">
      <alignment horizontal="left"/>
    </xf>
    <xf numFmtId="0" fontId="49" fillId="0" borderId="3" xfId="0" applyFont="1" applyBorder="1" applyAlignment="1">
      <alignment horizontal="left" vertical="top" wrapText="1"/>
    </xf>
    <xf numFmtId="0" fontId="49" fillId="0" borderId="4" xfId="0" applyFont="1" applyBorder="1" applyAlignment="1">
      <alignment horizontal="left" vertical="top" wrapText="1"/>
    </xf>
    <xf numFmtId="0" fontId="49" fillId="0" borderId="2" xfId="0" applyFont="1" applyBorder="1" applyAlignment="1">
      <alignment horizontal="left" vertical="top" wrapText="1"/>
    </xf>
    <xf numFmtId="0" fontId="50" fillId="7" borderId="7" xfId="0" applyFont="1" applyFill="1" applyBorder="1" applyAlignment="1">
      <alignment horizontal="center" vertical="center" wrapText="1"/>
    </xf>
    <xf numFmtId="0" fontId="49" fillId="0" borderId="1" xfId="0" applyFont="1" applyBorder="1" applyAlignment="1">
      <alignment horizontal="left" vertical="top" wrapText="1"/>
    </xf>
    <xf numFmtId="0" fontId="28" fillId="9" borderId="1" xfId="0" applyFont="1" applyFill="1" applyBorder="1" applyAlignment="1">
      <alignment horizontal="center" vertical="center"/>
    </xf>
    <xf numFmtId="0" fontId="8" fillId="10" borderId="0" xfId="0" applyFont="1" applyFill="1" applyAlignment="1">
      <alignment horizontal="center"/>
    </xf>
    <xf numFmtId="0" fontId="11" fillId="10" borderId="0" xfId="0" applyFont="1" applyFill="1" applyAlignment="1">
      <alignment horizontal="left"/>
    </xf>
    <xf numFmtId="0" fontId="16" fillId="7" borderId="9" xfId="0" applyFont="1" applyFill="1" applyBorder="1" applyAlignment="1">
      <alignment horizontal="center" vertical="center" wrapText="1"/>
    </xf>
    <xf numFmtId="0" fontId="8" fillId="12" borderId="0" xfId="0" applyFont="1" applyFill="1" applyAlignment="1">
      <alignment horizontal="center"/>
    </xf>
    <xf numFmtId="0" fontId="57" fillId="2" borderId="0" xfId="0" applyFont="1" applyFill="1" applyAlignment="1">
      <alignment horizontal="center" vertical="top" wrapText="1"/>
    </xf>
    <xf numFmtId="0" fontId="0" fillId="2" borderId="0" xfId="0" applyFill="1" applyAlignment="1">
      <alignment horizontal="center" vertical="top" wrapText="1"/>
    </xf>
    <xf numFmtId="0" fontId="0" fillId="2" borderId="5" xfId="0" applyFill="1" applyBorder="1" applyAlignment="1">
      <alignment horizontal="center" vertical="top" wrapText="1"/>
    </xf>
    <xf numFmtId="0" fontId="58" fillId="2" borderId="0" xfId="0" applyFont="1" applyFill="1" applyAlignment="1">
      <alignment horizontal="center" vertical="top" wrapText="1"/>
    </xf>
    <xf numFmtId="0" fontId="59" fillId="2" borderId="0" xfId="0" applyFont="1" applyFill="1" applyAlignment="1">
      <alignment horizontal="center" vertical="top" wrapText="1"/>
    </xf>
    <xf numFmtId="0" fontId="59" fillId="2" borderId="5" xfId="0" applyFont="1" applyFill="1" applyBorder="1" applyAlignment="1">
      <alignment horizontal="center" vertical="top" wrapText="1"/>
    </xf>
    <xf numFmtId="0" fontId="11" fillId="12" borderId="0" xfId="0" applyFont="1" applyFill="1" applyAlignment="1">
      <alignment horizontal="left"/>
    </xf>
  </cellXfs>
  <cellStyles count="2">
    <cellStyle name="Hyperlink" xfId="1" builtinId="8"/>
    <cellStyle name="Normal" xfId="0" builtinId="0"/>
  </cellStyles>
  <dxfs count="179">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
      <font>
        <b/>
        <i val="0"/>
        <color theme="0"/>
      </font>
      <fill>
        <patternFill>
          <bgColor rgb="FFFF0000"/>
        </patternFill>
      </fill>
    </dxf>
    <dxf>
      <font>
        <b/>
        <i val="0"/>
        <color theme="0"/>
      </font>
      <fill>
        <patternFill>
          <bgColor rgb="FF00B050"/>
        </patternFill>
      </fill>
    </dxf>
    <dxf>
      <font>
        <b/>
        <i val="0"/>
        <color rgb="FFFF0000"/>
      </font>
      <fill>
        <patternFill>
          <bgColor theme="9" tint="0.79998168889431442"/>
        </patternFill>
      </fill>
    </dxf>
    <dxf>
      <font>
        <b/>
        <i val="0"/>
        <color rgb="FF002060"/>
      </font>
      <fill>
        <patternFill>
          <bgColor theme="7" tint="0.79998168889431442"/>
        </patternFill>
      </fill>
    </dxf>
  </dxfs>
  <tableStyles count="0" defaultTableStyle="TableStyleMedium2" defaultPivotStyle="PivotStyleLight16"/>
  <colors>
    <mruColors>
      <color rgb="FFFFFFCC"/>
      <color rgb="FFFF6600"/>
      <color rgb="FFF3800D"/>
      <color rgb="FF351805"/>
      <color rgb="FF870000"/>
      <color rgb="FF371905"/>
      <color rgb="FF087505"/>
      <color rgb="FFC20EA8"/>
      <color rgb="FF219762"/>
      <color rgb="FFF3D1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Instructions!A1"/><Relationship Id="rId13" Type="http://schemas.openxmlformats.org/officeDocument/2006/relationships/hyperlink" Target="#Definitions!A1"/><Relationship Id="rId18" Type="http://schemas.openxmlformats.org/officeDocument/2006/relationships/hyperlink" Target="https://lumilab.com.au/" TargetMode="External"/><Relationship Id="rId3" Type="http://schemas.openxmlformats.org/officeDocument/2006/relationships/image" Target="../media/image3.jpeg"/><Relationship Id="rId7" Type="http://schemas.openxmlformats.org/officeDocument/2006/relationships/hyperlink" Target="#Home!A1"/><Relationship Id="rId12" Type="http://schemas.openxmlformats.org/officeDocument/2006/relationships/hyperlink" Target="#'DDA Best Practice'!A1"/><Relationship Id="rId17" Type="http://schemas.openxmlformats.org/officeDocument/2006/relationships/hyperlink" Target="mailto:info@accesscentral.com.au?subject=Question%20from%20an%20LCAT%20User" TargetMode="External"/><Relationship Id="rId2" Type="http://schemas.openxmlformats.org/officeDocument/2006/relationships/image" Target="../media/image2.jpeg"/><Relationship Id="rId16" Type="http://schemas.openxmlformats.org/officeDocument/2006/relationships/hyperlink" Target="https://accesscentral.com.au/" TargetMode="External"/><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hyperlink" Target="#'BCA DDA Requirements'!A1"/><Relationship Id="rId5" Type="http://schemas.openxmlformats.org/officeDocument/2006/relationships/image" Target="../media/image5.jpeg"/><Relationship Id="rId15" Type="http://schemas.openxmlformats.org/officeDocument/2006/relationships/hyperlink" Target="#Disclaimer!A1"/><Relationship Id="rId10" Type="http://schemas.openxmlformats.org/officeDocument/2006/relationships/hyperlink" Target="#'Multiple Comparison'!A1"/><Relationship Id="rId19" Type="http://schemas.openxmlformats.org/officeDocument/2006/relationships/hyperlink" Target="https://egressgroup.com.au/" TargetMode="External"/><Relationship Id="rId4" Type="http://schemas.openxmlformats.org/officeDocument/2006/relationships/image" Target="../media/image4.jpeg"/><Relationship Id="rId9" Type="http://schemas.openxmlformats.org/officeDocument/2006/relationships/hyperlink" Target="#'Single Comparision'!A1"/><Relationship Id="rId14" Type="http://schemas.openxmlformats.org/officeDocument/2006/relationships/hyperlink" Target="#'LRV Testing'!A1"/></Relationships>
</file>

<file path=xl/drawings/_rels/drawing10.xml.rels><?xml version="1.0" encoding="UTF-8" standalone="yes"?>
<Relationships xmlns="http://schemas.openxmlformats.org/package/2006/relationships"><Relationship Id="rId8" Type="http://schemas.openxmlformats.org/officeDocument/2006/relationships/hyperlink" Target="#'BCA DDA Requirements'!A1"/><Relationship Id="rId13" Type="http://schemas.openxmlformats.org/officeDocument/2006/relationships/hyperlink" Target="https://accesscentral.com.au/" TargetMode="External"/><Relationship Id="rId3" Type="http://schemas.openxmlformats.org/officeDocument/2006/relationships/image" Target="../media/image18.png"/><Relationship Id="rId7" Type="http://schemas.openxmlformats.org/officeDocument/2006/relationships/hyperlink" Target="#'Multiple Comparison'!A1"/><Relationship Id="rId12" Type="http://schemas.openxmlformats.org/officeDocument/2006/relationships/hyperlink" Target="#Disclaimer!A1"/><Relationship Id="rId2" Type="http://schemas.openxmlformats.org/officeDocument/2006/relationships/hyperlink" Target="https://lumilab.com.au/" TargetMode="External"/><Relationship Id="rId1" Type="http://schemas.openxmlformats.org/officeDocument/2006/relationships/image" Target="../media/image21.jpeg"/><Relationship Id="rId6" Type="http://schemas.openxmlformats.org/officeDocument/2006/relationships/hyperlink" Target="#'Single Comparision'!A1"/><Relationship Id="rId11" Type="http://schemas.openxmlformats.org/officeDocument/2006/relationships/hyperlink" Target="#'LRV Testing'!A1"/><Relationship Id="rId5" Type="http://schemas.openxmlformats.org/officeDocument/2006/relationships/hyperlink" Target="#Instructions!A1"/><Relationship Id="rId10" Type="http://schemas.openxmlformats.org/officeDocument/2006/relationships/hyperlink" Target="#Definitions!A1"/><Relationship Id="rId4" Type="http://schemas.openxmlformats.org/officeDocument/2006/relationships/hyperlink" Target="#Home!A1"/><Relationship Id="rId9" Type="http://schemas.openxmlformats.org/officeDocument/2006/relationships/hyperlink" Target="#'DDA Best Practice'!A1"/><Relationship Id="rId14" Type="http://schemas.openxmlformats.org/officeDocument/2006/relationships/hyperlink" Target="mailto:info@accesscentral.com.au?subject=Question%20from%20an%20LCAT%20User"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Multiple Comparison'!A1"/><Relationship Id="rId13" Type="http://schemas.openxmlformats.org/officeDocument/2006/relationships/hyperlink" Target="#Disclaimer!A1"/><Relationship Id="rId3" Type="http://schemas.openxmlformats.org/officeDocument/2006/relationships/image" Target="../media/image8.png"/><Relationship Id="rId7" Type="http://schemas.openxmlformats.org/officeDocument/2006/relationships/hyperlink" Target="#'Single Comparision'!A1"/><Relationship Id="rId12" Type="http://schemas.openxmlformats.org/officeDocument/2006/relationships/hyperlink" Target="#'LRV Testing'!A1"/><Relationship Id="rId2" Type="http://schemas.openxmlformats.org/officeDocument/2006/relationships/image" Target="../media/image2.jpeg"/><Relationship Id="rId16" Type="http://schemas.openxmlformats.org/officeDocument/2006/relationships/hyperlink" Target="https://lumilab.com.au/" TargetMode="External"/><Relationship Id="rId1" Type="http://schemas.openxmlformats.org/officeDocument/2006/relationships/image" Target="../media/image7.png"/><Relationship Id="rId6" Type="http://schemas.openxmlformats.org/officeDocument/2006/relationships/hyperlink" Target="#Instructions!A1"/><Relationship Id="rId11" Type="http://schemas.openxmlformats.org/officeDocument/2006/relationships/hyperlink" Target="#Definitions!A1"/><Relationship Id="rId5" Type="http://schemas.openxmlformats.org/officeDocument/2006/relationships/hyperlink" Target="#Home!A1"/><Relationship Id="rId15" Type="http://schemas.openxmlformats.org/officeDocument/2006/relationships/hyperlink" Target="mailto:info@accesscentral.com.au?subject=Question%20from%20an%20LCAT%20User" TargetMode="External"/><Relationship Id="rId10" Type="http://schemas.openxmlformats.org/officeDocument/2006/relationships/hyperlink" Target="#'DDA Best Practice'!A1"/><Relationship Id="rId4" Type="http://schemas.openxmlformats.org/officeDocument/2006/relationships/image" Target="../media/image9.png"/><Relationship Id="rId9" Type="http://schemas.openxmlformats.org/officeDocument/2006/relationships/hyperlink" Target="#'BCA DDA Requirements'!A1"/><Relationship Id="rId14" Type="http://schemas.openxmlformats.org/officeDocument/2006/relationships/hyperlink" Target="https://accesscentral.com.au/"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Definitions!A1"/><Relationship Id="rId13" Type="http://schemas.openxmlformats.org/officeDocument/2006/relationships/hyperlink" Target="https://lumilab.com.au/" TargetMode="External"/><Relationship Id="rId3" Type="http://schemas.openxmlformats.org/officeDocument/2006/relationships/hyperlink" Target="#Instructions!A1"/><Relationship Id="rId7" Type="http://schemas.openxmlformats.org/officeDocument/2006/relationships/hyperlink" Target="#'DDA Best Practice'!A1"/><Relationship Id="rId12" Type="http://schemas.openxmlformats.org/officeDocument/2006/relationships/hyperlink" Target="mailto:info@accesscentral.com.au?subject=Question%20from%20an%20LCAT%20User" TargetMode="External"/><Relationship Id="rId2" Type="http://schemas.openxmlformats.org/officeDocument/2006/relationships/hyperlink" Target="#Home!A1"/><Relationship Id="rId1" Type="http://schemas.openxmlformats.org/officeDocument/2006/relationships/image" Target="../media/image10.png"/><Relationship Id="rId6" Type="http://schemas.openxmlformats.org/officeDocument/2006/relationships/hyperlink" Target="#'BCA DDA Requirements'!A1"/><Relationship Id="rId11" Type="http://schemas.openxmlformats.org/officeDocument/2006/relationships/hyperlink" Target="https://accesscentral.com.au/" TargetMode="External"/><Relationship Id="rId5" Type="http://schemas.openxmlformats.org/officeDocument/2006/relationships/hyperlink" Target="#'Multiple Comparison'!A1"/><Relationship Id="rId10" Type="http://schemas.openxmlformats.org/officeDocument/2006/relationships/hyperlink" Target="#Disclaimer!A1"/><Relationship Id="rId4" Type="http://schemas.openxmlformats.org/officeDocument/2006/relationships/hyperlink" Target="#'Single Comparision'!A1"/><Relationship Id="rId9" Type="http://schemas.openxmlformats.org/officeDocument/2006/relationships/hyperlink" Target="#'LRV Testing'!A1"/></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Home!A1"/></Relationships>
</file>

<file path=xl/drawings/_rels/drawing5.xml.rels><?xml version="1.0" encoding="UTF-8" standalone="yes"?>
<Relationships xmlns="http://schemas.openxmlformats.org/package/2006/relationships"><Relationship Id="rId8" Type="http://schemas.openxmlformats.org/officeDocument/2006/relationships/hyperlink" Target="#'DDA Best Practice'!A1"/><Relationship Id="rId13" Type="http://schemas.openxmlformats.org/officeDocument/2006/relationships/hyperlink" Target="mailto:info@accesscentral.com.au?subject=Question%20from%20an%20LCAT%20User" TargetMode="External"/><Relationship Id="rId3" Type="http://schemas.openxmlformats.org/officeDocument/2006/relationships/hyperlink" Target="#Home!A1"/><Relationship Id="rId7" Type="http://schemas.openxmlformats.org/officeDocument/2006/relationships/hyperlink" Target="#'BCA DDA Requirements'!A1"/><Relationship Id="rId12" Type="http://schemas.openxmlformats.org/officeDocument/2006/relationships/hyperlink" Target="https://accesscentral.com.au/" TargetMode="External"/><Relationship Id="rId2" Type="http://schemas.openxmlformats.org/officeDocument/2006/relationships/image" Target="../media/image14.jpg"/><Relationship Id="rId1" Type="http://schemas.openxmlformats.org/officeDocument/2006/relationships/image" Target="../media/image2.jpeg"/><Relationship Id="rId6" Type="http://schemas.openxmlformats.org/officeDocument/2006/relationships/hyperlink" Target="#'Multiple Comparison'!A1"/><Relationship Id="rId11" Type="http://schemas.openxmlformats.org/officeDocument/2006/relationships/hyperlink" Target="#Disclaimer!A1"/><Relationship Id="rId5" Type="http://schemas.openxmlformats.org/officeDocument/2006/relationships/hyperlink" Target="#'Single Comparision'!A1"/><Relationship Id="rId10" Type="http://schemas.openxmlformats.org/officeDocument/2006/relationships/hyperlink" Target="#'LRV Testing'!A1"/><Relationship Id="rId4" Type="http://schemas.openxmlformats.org/officeDocument/2006/relationships/hyperlink" Target="#Instructions!A1"/><Relationship Id="rId9" Type="http://schemas.openxmlformats.org/officeDocument/2006/relationships/hyperlink" Target="#Definitions!A1"/><Relationship Id="rId14" Type="http://schemas.openxmlformats.org/officeDocument/2006/relationships/hyperlink" Target="https://lumilab.com.au/"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DDA Best Practice'!A1"/><Relationship Id="rId13" Type="http://schemas.openxmlformats.org/officeDocument/2006/relationships/hyperlink" Target="mailto:info@accesscentral.com.au?subject=Question%20from%20an%20LCAT%20User" TargetMode="External"/><Relationship Id="rId3" Type="http://schemas.openxmlformats.org/officeDocument/2006/relationships/hyperlink" Target="#Home!A1"/><Relationship Id="rId7" Type="http://schemas.openxmlformats.org/officeDocument/2006/relationships/hyperlink" Target="#'BCA DDA Requirements'!A1"/><Relationship Id="rId12" Type="http://schemas.openxmlformats.org/officeDocument/2006/relationships/hyperlink" Target="https://accesscentral.com.au/" TargetMode="External"/><Relationship Id="rId2" Type="http://schemas.openxmlformats.org/officeDocument/2006/relationships/image" Target="../media/image2.jpeg"/><Relationship Id="rId1" Type="http://schemas.openxmlformats.org/officeDocument/2006/relationships/image" Target="../media/image15.jpeg"/><Relationship Id="rId6" Type="http://schemas.openxmlformats.org/officeDocument/2006/relationships/hyperlink" Target="#'Multiple Comparison'!A1"/><Relationship Id="rId11" Type="http://schemas.openxmlformats.org/officeDocument/2006/relationships/hyperlink" Target="#Disclaimer!A1"/><Relationship Id="rId5" Type="http://schemas.openxmlformats.org/officeDocument/2006/relationships/hyperlink" Target="#'Single Comparision'!A1"/><Relationship Id="rId10" Type="http://schemas.openxmlformats.org/officeDocument/2006/relationships/hyperlink" Target="#'LRV Testing'!A1"/><Relationship Id="rId4" Type="http://schemas.openxmlformats.org/officeDocument/2006/relationships/hyperlink" Target="#Instructions!A1"/><Relationship Id="rId9" Type="http://schemas.openxmlformats.org/officeDocument/2006/relationships/hyperlink" Target="#Definitions!A1"/><Relationship Id="rId14" Type="http://schemas.openxmlformats.org/officeDocument/2006/relationships/hyperlink" Target="https://lumilab.com.au/" TargetMode="External"/></Relationships>
</file>

<file path=xl/drawings/_rels/drawing7.xml.rels><?xml version="1.0" encoding="UTF-8" standalone="yes"?>
<Relationships xmlns="http://schemas.openxmlformats.org/package/2006/relationships"><Relationship Id="rId8" Type="http://schemas.openxmlformats.org/officeDocument/2006/relationships/hyperlink" Target="#'DDA Best Practice'!A1"/><Relationship Id="rId13" Type="http://schemas.openxmlformats.org/officeDocument/2006/relationships/hyperlink" Target="mailto:info@accesscentral.com.au?subject=Question%20from%20an%20LCAT%20User" TargetMode="External"/><Relationship Id="rId3" Type="http://schemas.openxmlformats.org/officeDocument/2006/relationships/hyperlink" Target="#Home!A1"/><Relationship Id="rId7" Type="http://schemas.openxmlformats.org/officeDocument/2006/relationships/hyperlink" Target="#'BCA DDA Requirements'!A1"/><Relationship Id="rId12" Type="http://schemas.openxmlformats.org/officeDocument/2006/relationships/hyperlink" Target="https://accesscentral.com.au/" TargetMode="External"/><Relationship Id="rId2" Type="http://schemas.openxmlformats.org/officeDocument/2006/relationships/image" Target="../media/image2.jpeg"/><Relationship Id="rId1" Type="http://schemas.openxmlformats.org/officeDocument/2006/relationships/image" Target="../media/image16.jpeg"/><Relationship Id="rId6" Type="http://schemas.openxmlformats.org/officeDocument/2006/relationships/hyperlink" Target="#'Multiple Comparison'!A1"/><Relationship Id="rId11" Type="http://schemas.openxmlformats.org/officeDocument/2006/relationships/hyperlink" Target="#Disclaimer!A1"/><Relationship Id="rId5" Type="http://schemas.openxmlformats.org/officeDocument/2006/relationships/hyperlink" Target="#'Single Comparision'!A1"/><Relationship Id="rId10" Type="http://schemas.openxmlformats.org/officeDocument/2006/relationships/hyperlink" Target="#'LRV Testing'!A1"/><Relationship Id="rId4" Type="http://schemas.openxmlformats.org/officeDocument/2006/relationships/hyperlink" Target="#Instructions!A1"/><Relationship Id="rId9" Type="http://schemas.openxmlformats.org/officeDocument/2006/relationships/hyperlink" Target="#Definitions!A1"/><Relationship Id="rId14" Type="http://schemas.openxmlformats.org/officeDocument/2006/relationships/hyperlink" Target="https://lumilab.com.au/" TargetMode="External"/></Relationships>
</file>

<file path=xl/drawings/_rels/drawing8.xml.rels><?xml version="1.0" encoding="UTF-8" standalone="yes"?>
<Relationships xmlns="http://schemas.openxmlformats.org/package/2006/relationships"><Relationship Id="rId8" Type="http://schemas.openxmlformats.org/officeDocument/2006/relationships/hyperlink" Target="#'Multiple Comparison'!A1"/><Relationship Id="rId13" Type="http://schemas.openxmlformats.org/officeDocument/2006/relationships/hyperlink" Target="#Disclaimer!A1"/><Relationship Id="rId3" Type="http://schemas.openxmlformats.org/officeDocument/2006/relationships/hyperlink" Target="https://lumilab.com.au/" TargetMode="External"/><Relationship Id="rId7" Type="http://schemas.openxmlformats.org/officeDocument/2006/relationships/hyperlink" Target="#'Single Comparision'!A1"/><Relationship Id="rId12" Type="http://schemas.openxmlformats.org/officeDocument/2006/relationships/hyperlink" Target="#'LRV Testing'!A1"/><Relationship Id="rId2" Type="http://schemas.openxmlformats.org/officeDocument/2006/relationships/image" Target="../media/image2.jpeg"/><Relationship Id="rId1" Type="http://schemas.openxmlformats.org/officeDocument/2006/relationships/image" Target="../media/image17.jpeg"/><Relationship Id="rId6" Type="http://schemas.openxmlformats.org/officeDocument/2006/relationships/hyperlink" Target="#Instructions!A1"/><Relationship Id="rId11" Type="http://schemas.openxmlformats.org/officeDocument/2006/relationships/hyperlink" Target="#Definitions!A1"/><Relationship Id="rId5" Type="http://schemas.openxmlformats.org/officeDocument/2006/relationships/hyperlink" Target="#Home!A1"/><Relationship Id="rId15" Type="http://schemas.openxmlformats.org/officeDocument/2006/relationships/hyperlink" Target="mailto:info@accesscentral.com.au?subject=Question%20from%20an%20LCAT%20User" TargetMode="External"/><Relationship Id="rId10" Type="http://schemas.openxmlformats.org/officeDocument/2006/relationships/hyperlink" Target="#'DDA Best Practice'!A1"/><Relationship Id="rId4" Type="http://schemas.openxmlformats.org/officeDocument/2006/relationships/image" Target="../media/image18.png"/><Relationship Id="rId9" Type="http://schemas.openxmlformats.org/officeDocument/2006/relationships/hyperlink" Target="#'BCA DDA Requirements'!A1"/><Relationship Id="rId14" Type="http://schemas.openxmlformats.org/officeDocument/2006/relationships/hyperlink" Target="https://accesscentral.com.au/" TargetMode="External"/></Relationships>
</file>

<file path=xl/drawings/_rels/drawing9.xml.rels><?xml version="1.0" encoding="UTF-8" standalone="yes"?>
<Relationships xmlns="http://schemas.openxmlformats.org/package/2006/relationships"><Relationship Id="rId8" Type="http://schemas.openxmlformats.org/officeDocument/2006/relationships/hyperlink" Target="#'BCA DDA Requirements'!A1"/><Relationship Id="rId13" Type="http://schemas.openxmlformats.org/officeDocument/2006/relationships/hyperlink" Target="https://accesscentral.com.au/" TargetMode="External"/><Relationship Id="rId3" Type="http://schemas.openxmlformats.org/officeDocument/2006/relationships/image" Target="../media/image20.png"/><Relationship Id="rId7" Type="http://schemas.openxmlformats.org/officeDocument/2006/relationships/hyperlink" Target="#'Multiple Comparison'!A1"/><Relationship Id="rId12" Type="http://schemas.openxmlformats.org/officeDocument/2006/relationships/hyperlink" Target="#Disclaimer!A1"/><Relationship Id="rId2" Type="http://schemas.openxmlformats.org/officeDocument/2006/relationships/image" Target="../media/image2.jpeg"/><Relationship Id="rId1" Type="http://schemas.openxmlformats.org/officeDocument/2006/relationships/image" Target="../media/image19.jpeg"/><Relationship Id="rId6" Type="http://schemas.openxmlformats.org/officeDocument/2006/relationships/hyperlink" Target="#'Single Comparision'!A1"/><Relationship Id="rId11" Type="http://schemas.openxmlformats.org/officeDocument/2006/relationships/hyperlink" Target="#'LRV Testing'!A1"/><Relationship Id="rId5" Type="http://schemas.openxmlformats.org/officeDocument/2006/relationships/hyperlink" Target="#Instructions!A1"/><Relationship Id="rId15" Type="http://schemas.openxmlformats.org/officeDocument/2006/relationships/hyperlink" Target="https://lumilab.com.au/" TargetMode="External"/><Relationship Id="rId10" Type="http://schemas.openxmlformats.org/officeDocument/2006/relationships/hyperlink" Target="#Definitions!A1"/><Relationship Id="rId4" Type="http://schemas.openxmlformats.org/officeDocument/2006/relationships/hyperlink" Target="#Home!A1"/><Relationship Id="rId9" Type="http://schemas.openxmlformats.org/officeDocument/2006/relationships/hyperlink" Target="#'DDA Best Practice'!A1"/><Relationship Id="rId14" Type="http://schemas.openxmlformats.org/officeDocument/2006/relationships/hyperlink" Target="mailto:info@accesscentral.com.au?subject=Question%20from%20an%20LCAT%20User" TargetMode="External"/></Relationships>
</file>

<file path=xl/drawings/_rels/vmlDrawing1.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editAs="oneCell">
    <xdr:from>
      <xdr:col>4</xdr:col>
      <xdr:colOff>2059</xdr:colOff>
      <xdr:row>23</xdr:row>
      <xdr:rowOff>91661</xdr:rowOff>
    </xdr:from>
    <xdr:to>
      <xdr:col>7</xdr:col>
      <xdr:colOff>696416</xdr:colOff>
      <xdr:row>36</xdr:row>
      <xdr:rowOff>119076</xdr:rowOff>
    </xdr:to>
    <xdr:pic>
      <xdr:nvPicPr>
        <xdr:cNvPr id="5" name="Picture 4" descr="Two business people are talking, one male and one female, at a desk, looking and pointing at a report">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812" r="6507"/>
        <a:stretch/>
      </xdr:blipFill>
      <xdr:spPr>
        <a:xfrm>
          <a:off x="8813550" y="4519282"/>
          <a:ext cx="3017546" cy="2438106"/>
        </a:xfrm>
        <a:prstGeom prst="rect">
          <a:avLst/>
        </a:prstGeom>
      </xdr:spPr>
    </xdr:pic>
    <xdr:clientData/>
  </xdr:twoCellAnchor>
  <xdr:twoCellAnchor editAs="oneCell">
    <xdr:from>
      <xdr:col>7</xdr:col>
      <xdr:colOff>413559</xdr:colOff>
      <xdr:row>23</xdr:row>
      <xdr:rowOff>89952</xdr:rowOff>
    </xdr:from>
    <xdr:to>
      <xdr:col>14</xdr:col>
      <xdr:colOff>12395</xdr:colOff>
      <xdr:row>36</xdr:row>
      <xdr:rowOff>101473</xdr:rowOff>
    </xdr:to>
    <xdr:pic>
      <xdr:nvPicPr>
        <xdr:cNvPr id="4" name="Picture 3" descr="Coloured pencils all lined up in different colours">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6090" b="10843"/>
        <a:stretch/>
      </xdr:blipFill>
      <xdr:spPr>
        <a:xfrm>
          <a:off x="11544301" y="4495697"/>
          <a:ext cx="3231498" cy="2405587"/>
        </a:xfrm>
        <a:prstGeom prst="rect">
          <a:avLst/>
        </a:prstGeom>
      </xdr:spPr>
    </xdr:pic>
    <xdr:clientData/>
  </xdr:twoCellAnchor>
  <xdr:twoCellAnchor editAs="oneCell">
    <xdr:from>
      <xdr:col>0</xdr:col>
      <xdr:colOff>0</xdr:colOff>
      <xdr:row>24</xdr:row>
      <xdr:rowOff>10562</xdr:rowOff>
    </xdr:from>
    <xdr:to>
      <xdr:col>2</xdr:col>
      <xdr:colOff>2136026</xdr:colOff>
      <xdr:row>36</xdr:row>
      <xdr:rowOff>127134</xdr:rowOff>
    </xdr:to>
    <xdr:pic>
      <xdr:nvPicPr>
        <xdr:cNvPr id="3" name="Picture 2" descr="A pencil and wooden ruler are on a printed architectural drawing">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0375"/>
        <a:stretch/>
      </xdr:blipFill>
      <xdr:spPr>
        <a:xfrm>
          <a:off x="0" y="4577673"/>
          <a:ext cx="2791265" cy="2463695"/>
        </a:xfrm>
        <a:prstGeom prst="rect">
          <a:avLst/>
        </a:prstGeom>
      </xdr:spPr>
    </xdr:pic>
    <xdr:clientData/>
  </xdr:twoCellAnchor>
  <xdr:twoCellAnchor editAs="oneCell">
    <xdr:from>
      <xdr:col>2</xdr:col>
      <xdr:colOff>1628621</xdr:colOff>
      <xdr:row>24</xdr:row>
      <xdr:rowOff>3641</xdr:rowOff>
    </xdr:from>
    <xdr:to>
      <xdr:col>3</xdr:col>
      <xdr:colOff>230</xdr:colOff>
      <xdr:row>36</xdr:row>
      <xdr:rowOff>128853</xdr:rowOff>
    </xdr:to>
    <xdr:pic>
      <xdr:nvPicPr>
        <xdr:cNvPr id="32" name="Picture 31" descr="A paint colour fandeck, with various colour samples">
          <a:extLst>
            <a:ext uri="{FF2B5EF4-FFF2-40B4-BE49-F238E27FC236}">
              <a16:creationId xmlns:a16="http://schemas.microsoft.com/office/drawing/2014/main" id="{00000000-0008-0000-0000-000020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1160"/>
        <a:stretch/>
      </xdr:blipFill>
      <xdr:spPr>
        <a:xfrm>
          <a:off x="2158557" y="4487319"/>
          <a:ext cx="3411199" cy="2431994"/>
        </a:xfrm>
        <a:prstGeom prst="rect">
          <a:avLst/>
        </a:prstGeom>
      </xdr:spPr>
    </xdr:pic>
    <xdr:clientData/>
  </xdr:twoCellAnchor>
  <xdr:twoCellAnchor editAs="oneCell">
    <xdr:from>
      <xdr:col>9</xdr:col>
      <xdr:colOff>11</xdr:colOff>
      <xdr:row>1</xdr:row>
      <xdr:rowOff>0</xdr:rowOff>
    </xdr:from>
    <xdr:to>
      <xdr:col>13</xdr:col>
      <xdr:colOff>22862</xdr:colOff>
      <xdr:row>23</xdr:row>
      <xdr:rowOff>19750</xdr:rowOff>
    </xdr:to>
    <xdr:pic>
      <xdr:nvPicPr>
        <xdr:cNvPr id="15" name="Picture 14" descr="A male toilet sign and a male ambulant toilet sign">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5" cstate="print"/>
        <a:srcRect t="6642" b="4301"/>
        <a:stretch/>
      </xdr:blipFill>
      <xdr:spPr>
        <a:xfrm rot="16200000">
          <a:off x="9971365" y="1077646"/>
          <a:ext cx="4288883" cy="2133592"/>
        </a:xfrm>
        <a:prstGeom prst="rect">
          <a:avLst/>
        </a:prstGeom>
      </xdr:spPr>
    </xdr:pic>
    <xdr:clientData/>
  </xdr:twoCellAnchor>
  <xdr:twoCellAnchor editAs="oneCell">
    <xdr:from>
      <xdr:col>2</xdr:col>
      <xdr:colOff>1392959</xdr:colOff>
      <xdr:row>2</xdr:row>
      <xdr:rowOff>34637</xdr:rowOff>
    </xdr:from>
    <xdr:to>
      <xdr:col>2</xdr:col>
      <xdr:colOff>3259617</xdr:colOff>
      <xdr:row>6</xdr:row>
      <xdr:rowOff>166764</xdr:rowOff>
    </xdr:to>
    <xdr:pic>
      <xdr:nvPicPr>
        <xdr:cNvPr id="19" name="Picture 18" descr="Access Central logo, brown rectangle shape, with rounded corners, with the words 'Access Central'">
          <a:extLst>
            <a:ext uri="{FF2B5EF4-FFF2-40B4-BE49-F238E27FC236}">
              <a16:creationId xmlns:a16="http://schemas.microsoft.com/office/drawing/2014/main" id="{B94558CE-17CA-4E5B-AB81-9C89495A358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30841" y="230231"/>
          <a:ext cx="1866658" cy="1237231"/>
        </a:xfrm>
        <a:prstGeom prst="rect">
          <a:avLst/>
        </a:prstGeom>
      </xdr:spPr>
    </xdr:pic>
    <xdr:clientData/>
  </xdr:twoCellAnchor>
  <xdr:twoCellAnchor>
    <xdr:from>
      <xdr:col>0</xdr:col>
      <xdr:colOff>0</xdr:colOff>
      <xdr:row>36</xdr:row>
      <xdr:rowOff>44049</xdr:rowOff>
    </xdr:from>
    <xdr:to>
      <xdr:col>13</xdr:col>
      <xdr:colOff>383078</xdr:colOff>
      <xdr:row>37</xdr:row>
      <xdr:rowOff>66501</xdr:rowOff>
    </xdr:to>
    <xdr:sp macro="" textlink="">
      <xdr:nvSpPr>
        <xdr:cNvPr id="33" name="Rectangle 32" descr="Black border image">
          <a:extLst>
            <a:ext uri="{FF2B5EF4-FFF2-40B4-BE49-F238E27FC236}">
              <a16:creationId xmlns:a16="http://schemas.microsoft.com/office/drawing/2014/main" id="{00000000-0008-0000-0000-000021000000}"/>
            </a:ext>
          </a:extLst>
        </xdr:cNvPr>
        <xdr:cNvSpPr/>
      </xdr:nvSpPr>
      <xdr:spPr>
        <a:xfrm>
          <a:off x="0" y="6843860"/>
          <a:ext cx="14739158" cy="213645"/>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i="1"/>
        </a:p>
      </xdr:txBody>
    </xdr:sp>
    <xdr:clientData/>
  </xdr:twoCellAnchor>
  <xdr:twoCellAnchor>
    <xdr:from>
      <xdr:col>3</xdr:col>
      <xdr:colOff>340129</xdr:colOff>
      <xdr:row>4</xdr:row>
      <xdr:rowOff>22006</xdr:rowOff>
    </xdr:from>
    <xdr:to>
      <xdr:col>3</xdr:col>
      <xdr:colOff>2908069</xdr:colOff>
      <xdr:row>5</xdr:row>
      <xdr:rowOff>10379</xdr:rowOff>
    </xdr:to>
    <xdr:sp macro="" textlink="">
      <xdr:nvSpPr>
        <xdr:cNvPr id="22" name="Rectangle: Rounded Corners 5" descr="'Home' button, press to move to 'Home' sheet of this workbook">
          <a:hlinkClick xmlns:r="http://schemas.openxmlformats.org/officeDocument/2006/relationships" r:id="rId7"/>
          <a:extLst>
            <a:ext uri="{FF2B5EF4-FFF2-40B4-BE49-F238E27FC236}">
              <a16:creationId xmlns:a16="http://schemas.microsoft.com/office/drawing/2014/main" id="{7B9C79AF-CC2F-42F9-B6A7-44B6312F9FE4}"/>
            </a:ext>
          </a:extLst>
        </xdr:cNvPr>
        <xdr:cNvSpPr/>
      </xdr:nvSpPr>
      <xdr:spPr>
        <a:xfrm>
          <a:off x="5914547" y="784821"/>
          <a:ext cx="2567940" cy="360000"/>
        </a:xfrm>
        <a:prstGeom prst="roundRect">
          <a:avLst/>
        </a:prstGeom>
        <a:solidFill>
          <a:schemeClr val="tx1">
            <a:lumMod val="85000"/>
            <a:lumOff val="15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Home</a:t>
          </a:r>
        </a:p>
      </xdr:txBody>
    </xdr:sp>
    <xdr:clientData/>
  </xdr:twoCellAnchor>
  <xdr:twoCellAnchor>
    <xdr:from>
      <xdr:col>3</xdr:col>
      <xdr:colOff>340129</xdr:colOff>
      <xdr:row>5</xdr:row>
      <xdr:rowOff>105502</xdr:rowOff>
    </xdr:from>
    <xdr:to>
      <xdr:col>3</xdr:col>
      <xdr:colOff>2908069</xdr:colOff>
      <xdr:row>7</xdr:row>
      <xdr:rowOff>84093</xdr:rowOff>
    </xdr:to>
    <xdr:sp macro="" textlink="">
      <xdr:nvSpPr>
        <xdr:cNvPr id="23" name="Rectangle: Rounded Corners 22" descr="'Instructions' button, press to move to 'Instructions' sheet of this workbook">
          <a:hlinkClick xmlns:r="http://schemas.openxmlformats.org/officeDocument/2006/relationships" r:id="rId8"/>
          <a:extLst>
            <a:ext uri="{FF2B5EF4-FFF2-40B4-BE49-F238E27FC236}">
              <a16:creationId xmlns:a16="http://schemas.microsoft.com/office/drawing/2014/main" id="{5AD5A9C6-F62A-4610-9CB5-597D2206C2CD}"/>
            </a:ext>
          </a:extLst>
        </xdr:cNvPr>
        <xdr:cNvSpPr/>
      </xdr:nvSpPr>
      <xdr:spPr>
        <a:xfrm>
          <a:off x="5914547" y="1239944"/>
          <a:ext cx="2567940" cy="360000"/>
        </a:xfrm>
        <a:prstGeom prst="roundRect">
          <a:avLst/>
        </a:prstGeom>
        <a:solidFill>
          <a:srgbClr val="0875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Instructions</a:t>
          </a:r>
        </a:p>
      </xdr:txBody>
    </xdr:sp>
    <xdr:clientData/>
  </xdr:twoCellAnchor>
  <xdr:twoCellAnchor>
    <xdr:from>
      <xdr:col>3</xdr:col>
      <xdr:colOff>332509</xdr:colOff>
      <xdr:row>7</xdr:row>
      <xdr:rowOff>170901</xdr:rowOff>
    </xdr:from>
    <xdr:to>
      <xdr:col>3</xdr:col>
      <xdr:colOff>2900449</xdr:colOff>
      <xdr:row>9</xdr:row>
      <xdr:rowOff>159274</xdr:rowOff>
    </xdr:to>
    <xdr:sp macro="" textlink="">
      <xdr:nvSpPr>
        <xdr:cNvPr id="34" name="Rectangle: Rounded Corners 33" descr="'Comparison of Two Differing LRV'&#10;button, press to move to 'Comparison of Two Differing LRV' sheet of this workbook">
          <a:hlinkClick xmlns:r="http://schemas.openxmlformats.org/officeDocument/2006/relationships" r:id="rId9"/>
          <a:extLst>
            <a:ext uri="{FF2B5EF4-FFF2-40B4-BE49-F238E27FC236}">
              <a16:creationId xmlns:a16="http://schemas.microsoft.com/office/drawing/2014/main" id="{760DE763-D13F-42BE-BEE9-7E0082467D59}"/>
            </a:ext>
          </a:extLst>
        </xdr:cNvPr>
        <xdr:cNvSpPr/>
      </xdr:nvSpPr>
      <xdr:spPr>
        <a:xfrm>
          <a:off x="5906927" y="1686752"/>
          <a:ext cx="2567940" cy="360000"/>
        </a:xfrm>
        <a:prstGeom prst="roundRect">
          <a:avLst/>
        </a:prstGeom>
        <a:solidFill>
          <a:schemeClr val="accent6">
            <a:lumMod val="60000"/>
            <a:lumOff val="40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100">
              <a:solidFill>
                <a:sysClr val="windowText" lastClr="000000"/>
              </a:solidFill>
              <a:effectLst/>
              <a:latin typeface="+mn-lt"/>
              <a:ea typeface="+mn-ea"/>
              <a:cs typeface="+mn-cs"/>
            </a:rPr>
            <a:t>Comparison of Two Differing LRV</a:t>
          </a:r>
          <a:endParaRPr lang="en-GB">
            <a:solidFill>
              <a:sysClr val="windowText" lastClr="000000"/>
            </a:solidFill>
            <a:effectLst/>
          </a:endParaRPr>
        </a:p>
      </xdr:txBody>
    </xdr:sp>
    <xdr:clientData/>
  </xdr:twoCellAnchor>
  <xdr:twoCellAnchor>
    <xdr:from>
      <xdr:col>3</xdr:col>
      <xdr:colOff>340129</xdr:colOff>
      <xdr:row>10</xdr:row>
      <xdr:rowOff>60271</xdr:rowOff>
    </xdr:from>
    <xdr:to>
      <xdr:col>3</xdr:col>
      <xdr:colOff>2908069</xdr:colOff>
      <xdr:row>12</xdr:row>
      <xdr:rowOff>48643</xdr:rowOff>
    </xdr:to>
    <xdr:sp macro="" textlink="">
      <xdr:nvSpPr>
        <xdr:cNvPr id="35" name="Rectangle: Rounded Corners 34" descr="'Multiple LRV Comparison'&#10;button, press to move to 'Multiple LRV Comparison' sheet of this workbook">
          <a:hlinkClick xmlns:r="http://schemas.openxmlformats.org/officeDocument/2006/relationships" r:id="rId10"/>
          <a:extLst>
            <a:ext uri="{FF2B5EF4-FFF2-40B4-BE49-F238E27FC236}">
              <a16:creationId xmlns:a16="http://schemas.microsoft.com/office/drawing/2014/main" id="{A53B167F-7834-43A2-BA0D-05E63FE3C966}"/>
            </a:ext>
          </a:extLst>
        </xdr:cNvPr>
        <xdr:cNvSpPr/>
      </xdr:nvSpPr>
      <xdr:spPr>
        <a:xfrm>
          <a:off x="5914547" y="2133563"/>
          <a:ext cx="2567940" cy="360000"/>
        </a:xfrm>
        <a:prstGeom prst="roundRect">
          <a:avLst/>
        </a:prstGeom>
        <a:solidFill>
          <a:srgbClr val="00B0F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solidFill>
                <a:srgbClr val="002060"/>
              </a:solidFill>
            </a:rPr>
            <a:t>Multiple LRV Comparison</a:t>
          </a:r>
        </a:p>
      </xdr:txBody>
    </xdr:sp>
    <xdr:clientData/>
  </xdr:twoCellAnchor>
  <xdr:twoCellAnchor>
    <xdr:from>
      <xdr:col>3</xdr:col>
      <xdr:colOff>340129</xdr:colOff>
      <xdr:row>12</xdr:row>
      <xdr:rowOff>135441</xdr:rowOff>
    </xdr:from>
    <xdr:to>
      <xdr:col>3</xdr:col>
      <xdr:colOff>2908069</xdr:colOff>
      <xdr:row>14</xdr:row>
      <xdr:rowOff>123814</xdr:rowOff>
    </xdr:to>
    <xdr:sp macro="" textlink="">
      <xdr:nvSpPr>
        <xdr:cNvPr id="36" name="Rectangle: Rounded Corners 35" descr="'BCA and DDA Provisions' button, press to move to 'BCA and DDA Provisions' sheet of this workbook">
          <a:hlinkClick xmlns:r="http://schemas.openxmlformats.org/officeDocument/2006/relationships" r:id="rId11"/>
          <a:extLst>
            <a:ext uri="{FF2B5EF4-FFF2-40B4-BE49-F238E27FC236}">
              <a16:creationId xmlns:a16="http://schemas.microsoft.com/office/drawing/2014/main" id="{DFB4A19F-BD47-4866-8F29-AD60AAFDA096}"/>
            </a:ext>
          </a:extLst>
        </xdr:cNvPr>
        <xdr:cNvSpPr/>
      </xdr:nvSpPr>
      <xdr:spPr>
        <a:xfrm>
          <a:off x="5914547" y="2580361"/>
          <a:ext cx="2567940" cy="360000"/>
        </a:xfrm>
        <a:prstGeom prst="roundRect">
          <a:avLst/>
        </a:prstGeom>
        <a:solidFill>
          <a:srgbClr val="C20EA8"/>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BCA and DDA Provisions</a:t>
          </a:r>
        </a:p>
      </xdr:txBody>
    </xdr:sp>
    <xdr:clientData/>
  </xdr:twoCellAnchor>
  <xdr:twoCellAnchor>
    <xdr:from>
      <xdr:col>3</xdr:col>
      <xdr:colOff>332509</xdr:colOff>
      <xdr:row>15</xdr:row>
      <xdr:rowOff>33134</xdr:rowOff>
    </xdr:from>
    <xdr:to>
      <xdr:col>3</xdr:col>
      <xdr:colOff>2900449</xdr:colOff>
      <xdr:row>17</xdr:row>
      <xdr:rowOff>21506</xdr:rowOff>
    </xdr:to>
    <xdr:sp macro="" textlink="">
      <xdr:nvSpPr>
        <xdr:cNvPr id="37" name="Rectangle: Rounded Corners 36" descr="'DDA and Universal Design Best Practice'&#10;button, press to move to 'DDA and Universal Design Best Practice' sheet of this workbook">
          <a:hlinkClick xmlns:r="http://schemas.openxmlformats.org/officeDocument/2006/relationships" r:id="rId12"/>
          <a:extLst>
            <a:ext uri="{FF2B5EF4-FFF2-40B4-BE49-F238E27FC236}">
              <a16:creationId xmlns:a16="http://schemas.microsoft.com/office/drawing/2014/main" id="{B124C1B6-78CC-482D-89AD-24054EE21A47}"/>
            </a:ext>
          </a:extLst>
        </xdr:cNvPr>
        <xdr:cNvSpPr/>
      </xdr:nvSpPr>
      <xdr:spPr>
        <a:xfrm>
          <a:off x="5906927" y="3035495"/>
          <a:ext cx="2567940" cy="360000"/>
        </a:xfrm>
        <a:prstGeom prst="roundRect">
          <a:avLst/>
        </a:prstGeom>
        <a:solidFill>
          <a:srgbClr val="FF000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chemeClr val="bg1"/>
              </a:solidFill>
              <a:effectLst/>
              <a:latin typeface="+mn-lt"/>
              <a:ea typeface="+mn-ea"/>
              <a:cs typeface="+mn-cs"/>
            </a:rPr>
            <a:t>DDA and Universal Design Best Practice</a:t>
          </a:r>
          <a:endParaRPr lang="en-GB" sz="1100">
            <a:solidFill>
              <a:schemeClr val="bg1"/>
            </a:solidFill>
          </a:endParaRPr>
        </a:p>
      </xdr:txBody>
    </xdr:sp>
    <xdr:clientData/>
  </xdr:twoCellAnchor>
  <xdr:twoCellAnchor>
    <xdr:from>
      <xdr:col>3</xdr:col>
      <xdr:colOff>340129</xdr:colOff>
      <xdr:row>17</xdr:row>
      <xdr:rowOff>108312</xdr:rowOff>
    </xdr:from>
    <xdr:to>
      <xdr:col>3</xdr:col>
      <xdr:colOff>2908069</xdr:colOff>
      <xdr:row>19</xdr:row>
      <xdr:rowOff>96683</xdr:rowOff>
    </xdr:to>
    <xdr:sp macro="" textlink="">
      <xdr:nvSpPr>
        <xdr:cNvPr id="38" name="Rectangle: Rounded Corners 37" descr="'Definitions' button, press to move to 'Definitions' sheet of this workbook">
          <a:hlinkClick xmlns:r="http://schemas.openxmlformats.org/officeDocument/2006/relationships" r:id="rId13"/>
          <a:extLst>
            <a:ext uri="{FF2B5EF4-FFF2-40B4-BE49-F238E27FC236}">
              <a16:creationId xmlns:a16="http://schemas.microsoft.com/office/drawing/2014/main" id="{375CB7A4-DAE2-41BF-B0DC-CD48DC51C01D}"/>
            </a:ext>
          </a:extLst>
        </xdr:cNvPr>
        <xdr:cNvSpPr/>
      </xdr:nvSpPr>
      <xdr:spPr>
        <a:xfrm>
          <a:off x="5914547" y="3482301"/>
          <a:ext cx="2567940" cy="360000"/>
        </a:xfrm>
        <a:prstGeom prst="roundRect">
          <a:avLst/>
        </a:prstGeom>
        <a:solidFill>
          <a:srgbClr val="F3800D"/>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Definitions</a:t>
          </a:r>
        </a:p>
      </xdr:txBody>
    </xdr:sp>
    <xdr:clientData/>
  </xdr:twoCellAnchor>
  <xdr:twoCellAnchor>
    <xdr:from>
      <xdr:col>3</xdr:col>
      <xdr:colOff>340129</xdr:colOff>
      <xdr:row>19</xdr:row>
      <xdr:rowOff>183494</xdr:rowOff>
    </xdr:from>
    <xdr:to>
      <xdr:col>3</xdr:col>
      <xdr:colOff>2908069</xdr:colOff>
      <xdr:row>21</xdr:row>
      <xdr:rowOff>171867</xdr:rowOff>
    </xdr:to>
    <xdr:sp macro="" textlink="">
      <xdr:nvSpPr>
        <xdr:cNvPr id="39" name="Rectangle: Rounded Corners 38" descr="'LRV Testing' button, press to move to 'LRV Testing' sheet of this workbook">
          <a:hlinkClick xmlns:r="http://schemas.openxmlformats.org/officeDocument/2006/relationships" r:id="rId14"/>
          <a:extLst>
            <a:ext uri="{FF2B5EF4-FFF2-40B4-BE49-F238E27FC236}">
              <a16:creationId xmlns:a16="http://schemas.microsoft.com/office/drawing/2014/main" id="{FFF9BF0D-C998-4BEA-8AF6-814DE91C5F3A}"/>
            </a:ext>
          </a:extLst>
        </xdr:cNvPr>
        <xdr:cNvSpPr/>
      </xdr:nvSpPr>
      <xdr:spPr>
        <a:xfrm>
          <a:off x="5914547" y="3929112"/>
          <a:ext cx="2567940" cy="360000"/>
        </a:xfrm>
        <a:prstGeom prst="roundRect">
          <a:avLst/>
        </a:prstGeom>
        <a:solidFill>
          <a:srgbClr val="FFFF0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LRV Testing</a:t>
          </a:r>
        </a:p>
      </xdr:txBody>
    </xdr:sp>
    <xdr:clientData/>
  </xdr:twoCellAnchor>
  <xdr:twoCellAnchor>
    <xdr:from>
      <xdr:col>3</xdr:col>
      <xdr:colOff>340129</xdr:colOff>
      <xdr:row>22</xdr:row>
      <xdr:rowOff>4407</xdr:rowOff>
    </xdr:from>
    <xdr:to>
      <xdr:col>3</xdr:col>
      <xdr:colOff>2908069</xdr:colOff>
      <xdr:row>24</xdr:row>
      <xdr:rowOff>168812</xdr:rowOff>
    </xdr:to>
    <xdr:sp macro="" textlink="">
      <xdr:nvSpPr>
        <xdr:cNvPr id="40" name="Rectangle: Rounded Corners 39" descr="'Disclaimer' button, press to move to 'Disclaimer' sheet of this workbook">
          <a:hlinkClick xmlns:r="http://schemas.openxmlformats.org/officeDocument/2006/relationships" r:id="rId15"/>
          <a:extLst>
            <a:ext uri="{FF2B5EF4-FFF2-40B4-BE49-F238E27FC236}">
              <a16:creationId xmlns:a16="http://schemas.microsoft.com/office/drawing/2014/main" id="{D643B4A0-C96B-46E2-8654-02228127E658}"/>
            </a:ext>
          </a:extLst>
        </xdr:cNvPr>
        <xdr:cNvSpPr/>
      </xdr:nvSpPr>
      <xdr:spPr>
        <a:xfrm>
          <a:off x="5914547" y="4375923"/>
          <a:ext cx="2567940" cy="360000"/>
        </a:xfrm>
        <a:prstGeom prst="roundRect">
          <a:avLst/>
        </a:prstGeom>
        <a:solidFill>
          <a:schemeClr val="accent1">
            <a:lumMod val="50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Disclaimer</a:t>
          </a:r>
        </a:p>
      </xdr:txBody>
    </xdr:sp>
    <xdr:clientData/>
  </xdr:twoCellAnchor>
  <xdr:twoCellAnchor>
    <xdr:from>
      <xdr:col>3</xdr:col>
      <xdr:colOff>347749</xdr:colOff>
      <xdr:row>25</xdr:row>
      <xdr:rowOff>60027</xdr:rowOff>
    </xdr:from>
    <xdr:to>
      <xdr:col>3</xdr:col>
      <xdr:colOff>2915689</xdr:colOff>
      <xdr:row>27</xdr:row>
      <xdr:rowOff>28840</xdr:rowOff>
    </xdr:to>
    <xdr:sp macro="" textlink="">
      <xdr:nvSpPr>
        <xdr:cNvPr id="41" name="Rectangle: Rounded Corners 40" descr="'Visit the Access Central website' button, press to move to www.accesscentral.com.au">
          <a:hlinkClick xmlns:r="http://schemas.openxmlformats.org/officeDocument/2006/relationships" r:id="rId16"/>
          <a:extLst>
            <a:ext uri="{FF2B5EF4-FFF2-40B4-BE49-F238E27FC236}">
              <a16:creationId xmlns:a16="http://schemas.microsoft.com/office/drawing/2014/main" id="{663ECB89-ACCE-4024-A885-8D5868143B7C}"/>
            </a:ext>
          </a:extLst>
        </xdr:cNvPr>
        <xdr:cNvSpPr/>
      </xdr:nvSpPr>
      <xdr:spPr>
        <a:xfrm>
          <a:off x="5922167" y="4822731"/>
          <a:ext cx="2567940" cy="360000"/>
        </a:xfrm>
        <a:prstGeom prst="roundRect">
          <a:avLst/>
        </a:prstGeom>
        <a:solidFill>
          <a:srgbClr val="3518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Visit</a:t>
          </a:r>
          <a:r>
            <a:rPr lang="en-GB" sz="1100" baseline="0"/>
            <a:t> the </a:t>
          </a:r>
          <a:r>
            <a:rPr lang="en-GB" sz="1100"/>
            <a:t>Access Central website</a:t>
          </a:r>
        </a:p>
      </xdr:txBody>
    </xdr:sp>
    <xdr:clientData/>
  </xdr:twoCellAnchor>
  <xdr:twoCellAnchor>
    <xdr:from>
      <xdr:col>3</xdr:col>
      <xdr:colOff>355369</xdr:colOff>
      <xdr:row>27</xdr:row>
      <xdr:rowOff>113568</xdr:rowOff>
    </xdr:from>
    <xdr:to>
      <xdr:col>3</xdr:col>
      <xdr:colOff>2923309</xdr:colOff>
      <xdr:row>29</xdr:row>
      <xdr:rowOff>82381</xdr:rowOff>
    </xdr:to>
    <xdr:sp macro="" textlink="">
      <xdr:nvSpPr>
        <xdr:cNvPr id="42" name="Rectangle: Rounded Corners 41" descr="'Email Access Central' button, press to send an email to Access Central">
          <a:hlinkClick xmlns:r="http://schemas.openxmlformats.org/officeDocument/2006/relationships" r:id="rId17"/>
          <a:extLst>
            <a:ext uri="{FF2B5EF4-FFF2-40B4-BE49-F238E27FC236}">
              <a16:creationId xmlns:a16="http://schemas.microsoft.com/office/drawing/2014/main" id="{F3B82D26-2A8C-46BA-A249-5F8801E0BC93}"/>
            </a:ext>
          </a:extLst>
        </xdr:cNvPr>
        <xdr:cNvSpPr/>
      </xdr:nvSpPr>
      <xdr:spPr>
        <a:xfrm>
          <a:off x="5929787" y="5267459"/>
          <a:ext cx="2567940" cy="360000"/>
        </a:xfrm>
        <a:prstGeom prst="roundRect">
          <a:avLst/>
        </a:prstGeom>
        <a:solidFill>
          <a:srgbClr val="3518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Email Access Central</a:t>
          </a:r>
        </a:p>
      </xdr:txBody>
    </xdr:sp>
    <xdr:clientData/>
  </xdr:twoCellAnchor>
  <xdr:twoCellAnchor>
    <xdr:from>
      <xdr:col>3</xdr:col>
      <xdr:colOff>352598</xdr:colOff>
      <xdr:row>29</xdr:row>
      <xdr:rowOff>173346</xdr:rowOff>
    </xdr:from>
    <xdr:to>
      <xdr:col>3</xdr:col>
      <xdr:colOff>2920538</xdr:colOff>
      <xdr:row>31</xdr:row>
      <xdr:rowOff>142159</xdr:rowOff>
    </xdr:to>
    <xdr:sp macro="" textlink="">
      <xdr:nvSpPr>
        <xdr:cNvPr id="43" name="Rectangle: Rounded Corners 42" descr="'Book LRV Testing with LumiLab' button, press to move to www.lumilab.com.au">
          <a:hlinkClick xmlns:r="http://schemas.openxmlformats.org/officeDocument/2006/relationships" r:id="rId18"/>
          <a:extLst>
            <a:ext uri="{FF2B5EF4-FFF2-40B4-BE49-F238E27FC236}">
              <a16:creationId xmlns:a16="http://schemas.microsoft.com/office/drawing/2014/main" id="{3A2D5E91-E142-41A3-9D73-A6F9AFD283F4}"/>
            </a:ext>
          </a:extLst>
        </xdr:cNvPr>
        <xdr:cNvSpPr/>
      </xdr:nvSpPr>
      <xdr:spPr>
        <a:xfrm>
          <a:off x="5927016" y="5718424"/>
          <a:ext cx="2567940" cy="360000"/>
        </a:xfrm>
        <a:prstGeom prst="roundRect">
          <a:avLst/>
        </a:prstGeom>
        <a:solidFill>
          <a:srgbClr val="FF660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rgbClr val="FFFFCC"/>
              </a:solidFill>
            </a:rPr>
            <a:t>Book LRV Testing with LumiLab</a:t>
          </a:r>
        </a:p>
      </xdr:txBody>
    </xdr:sp>
    <xdr:clientData/>
  </xdr:twoCellAnchor>
  <xdr:twoCellAnchor>
    <xdr:from>
      <xdr:col>3</xdr:col>
      <xdr:colOff>340821</xdr:colOff>
      <xdr:row>2</xdr:row>
      <xdr:rowOff>48898</xdr:rowOff>
    </xdr:from>
    <xdr:to>
      <xdr:col>3</xdr:col>
      <xdr:colOff>2908761</xdr:colOff>
      <xdr:row>3</xdr:row>
      <xdr:rowOff>110618</xdr:rowOff>
    </xdr:to>
    <xdr:sp macro="" textlink="">
      <xdr:nvSpPr>
        <xdr:cNvPr id="44" name="Rectangle: Rounded Corners 5" descr="'Navigation' button, no action is required on this button, it is just a label">
          <a:extLst>
            <a:ext uri="{FF2B5EF4-FFF2-40B4-BE49-F238E27FC236}">
              <a16:creationId xmlns:a16="http://schemas.microsoft.com/office/drawing/2014/main" id="{60C155B5-2E87-4F76-9BB6-2C7457FEB700}"/>
            </a:ext>
          </a:extLst>
        </xdr:cNvPr>
        <xdr:cNvSpPr/>
      </xdr:nvSpPr>
      <xdr:spPr>
        <a:xfrm>
          <a:off x="5915239" y="244492"/>
          <a:ext cx="2567940" cy="443127"/>
        </a:xfrm>
        <a:prstGeom prst="roundRect">
          <a:avLst/>
        </a:prstGeom>
        <a:solidFill>
          <a:schemeClr val="bg1"/>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800" b="1">
              <a:solidFill>
                <a:sysClr val="windowText" lastClr="000000"/>
              </a:solidFill>
            </a:rPr>
            <a:t>Navigation Menu</a:t>
          </a:r>
        </a:p>
      </xdr:txBody>
    </xdr:sp>
    <xdr:clientData/>
  </xdr:twoCellAnchor>
  <xdr:twoCellAnchor>
    <xdr:from>
      <xdr:col>4</xdr:col>
      <xdr:colOff>3525</xdr:colOff>
      <xdr:row>23</xdr:row>
      <xdr:rowOff>2234</xdr:rowOff>
    </xdr:from>
    <xdr:to>
      <xdr:col>13</xdr:col>
      <xdr:colOff>400522</xdr:colOff>
      <xdr:row>24</xdr:row>
      <xdr:rowOff>38540</xdr:rowOff>
    </xdr:to>
    <xdr:sp macro="" textlink="">
      <xdr:nvSpPr>
        <xdr:cNvPr id="45" name="Rectangle 44" descr="Black border image">
          <a:extLst>
            <a:ext uri="{FF2B5EF4-FFF2-40B4-BE49-F238E27FC236}">
              <a16:creationId xmlns:a16="http://schemas.microsoft.com/office/drawing/2014/main" id="{6DC5951C-7D88-4597-878A-9BE317AE3CC6}"/>
            </a:ext>
          </a:extLst>
        </xdr:cNvPr>
        <xdr:cNvSpPr/>
      </xdr:nvSpPr>
      <xdr:spPr>
        <a:xfrm>
          <a:off x="8815016" y="4377751"/>
          <a:ext cx="5947631" cy="134548"/>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i="1"/>
        </a:p>
      </xdr:txBody>
    </xdr:sp>
    <xdr:clientData/>
  </xdr:twoCellAnchor>
  <xdr:twoCellAnchor>
    <xdr:from>
      <xdr:col>0</xdr:col>
      <xdr:colOff>11389</xdr:colOff>
      <xdr:row>23</xdr:row>
      <xdr:rowOff>5195</xdr:rowOff>
    </xdr:from>
    <xdr:to>
      <xdr:col>3</xdr:col>
      <xdr:colOff>6539</xdr:colOff>
      <xdr:row>24</xdr:row>
      <xdr:rowOff>36367</xdr:rowOff>
    </xdr:to>
    <xdr:sp macro="" textlink="">
      <xdr:nvSpPr>
        <xdr:cNvPr id="47" name="Rectangle 46" descr="Black border image">
          <a:extLst>
            <a:ext uri="{FF2B5EF4-FFF2-40B4-BE49-F238E27FC236}">
              <a16:creationId xmlns:a16="http://schemas.microsoft.com/office/drawing/2014/main" id="{4A6E10C9-3D80-4730-B65B-D4707EF2828A}"/>
            </a:ext>
          </a:extLst>
        </xdr:cNvPr>
        <xdr:cNvSpPr/>
      </xdr:nvSpPr>
      <xdr:spPr>
        <a:xfrm>
          <a:off x="11389" y="4390159"/>
          <a:ext cx="5564678" cy="129886"/>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i="1"/>
        </a:p>
      </xdr:txBody>
    </xdr:sp>
    <xdr:clientData/>
  </xdr:twoCellAnchor>
  <xdr:twoCellAnchor>
    <xdr:from>
      <xdr:col>3</xdr:col>
      <xdr:colOff>352069</xdr:colOff>
      <xdr:row>32</xdr:row>
      <xdr:rowOff>42710</xdr:rowOff>
    </xdr:from>
    <xdr:to>
      <xdr:col>3</xdr:col>
      <xdr:colOff>2920009</xdr:colOff>
      <xdr:row>34</xdr:row>
      <xdr:rowOff>180283</xdr:rowOff>
    </xdr:to>
    <xdr:sp macro="" textlink="">
      <xdr:nvSpPr>
        <xdr:cNvPr id="52" name="Rectangle: Rounded Corners 51" descr="'Book LRV Testing with LumiLab' button, press to move to www.lumilab.com.au">
          <a:hlinkClick xmlns:r="http://schemas.openxmlformats.org/officeDocument/2006/relationships" r:id="rId19"/>
          <a:extLst>
            <a:ext uri="{FF2B5EF4-FFF2-40B4-BE49-F238E27FC236}">
              <a16:creationId xmlns:a16="http://schemas.microsoft.com/office/drawing/2014/main" id="{4E539893-4389-4EF8-8469-6B93811EBFFD}"/>
            </a:ext>
          </a:extLst>
        </xdr:cNvPr>
        <xdr:cNvSpPr/>
      </xdr:nvSpPr>
      <xdr:spPr>
        <a:xfrm>
          <a:off x="5917982" y="6013417"/>
          <a:ext cx="2567940" cy="513453"/>
        </a:xfrm>
        <a:prstGeom prst="roundRect">
          <a:avLst/>
        </a:prstGeom>
        <a:solidFill>
          <a:schemeClr val="tx1">
            <a:lumMod val="75000"/>
            <a:lumOff val="25000"/>
          </a:schemeClr>
        </a:solidFill>
        <a:ln w="22225">
          <a:solidFill>
            <a:srgbClr val="FFFFCC"/>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100">
              <a:solidFill>
                <a:schemeClr val="bg1"/>
              </a:solidFill>
              <a:effectLst/>
              <a:latin typeface="+mn-lt"/>
              <a:ea typeface="+mn-ea"/>
              <a:cs typeface="+mn-cs"/>
            </a:rPr>
            <a:t>Copyright © 2019, Egress Group Pty Ltd, trading as Access Central</a:t>
          </a:r>
          <a:endParaRPr lang="en-GB">
            <a:solidFill>
              <a:schemeClr val="bg1"/>
            </a:solidFill>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191192</xdr:rowOff>
    </xdr:from>
    <xdr:to>
      <xdr:col>16</xdr:col>
      <xdr:colOff>8313</xdr:colOff>
      <xdr:row>41</xdr:row>
      <xdr:rowOff>16625</xdr:rowOff>
    </xdr:to>
    <xdr:pic>
      <xdr:nvPicPr>
        <xdr:cNvPr id="7" name="Picture 6" descr="paint samples, carpet samples and fabric samples aid out for a client to review">
          <a:extLst>
            <a:ext uri="{FF2B5EF4-FFF2-40B4-BE49-F238E27FC236}">
              <a16:creationId xmlns:a16="http://schemas.microsoft.com/office/drawing/2014/main" id="{43C7CEE8-FD3E-4857-8F46-ED3367FD3083}"/>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134" t="-597" r="40526" b="18874"/>
        <a:stretch/>
      </xdr:blipFill>
      <xdr:spPr bwMode="auto">
        <a:xfrm>
          <a:off x="665018" y="191192"/>
          <a:ext cx="8902931" cy="8437418"/>
        </a:xfrm>
        <a:prstGeom prst="rect">
          <a:avLst/>
        </a:prstGeom>
        <a:ln>
          <a:noFill/>
        </a:ln>
        <a:extLst>
          <a:ext uri="{53640926-AAD7-44D8-BBD7-CCE9431645EC}">
            <a14:shadowObscured xmlns:a14="http://schemas.microsoft.com/office/drawing/2010/main"/>
          </a:ext>
        </a:extLst>
      </xdr:spPr>
    </xdr:pic>
    <xdr:clientData/>
  </xdr:twoCellAnchor>
  <xdr:twoCellAnchor>
    <xdr:from>
      <xdr:col>2</xdr:col>
      <xdr:colOff>124691</xdr:colOff>
      <xdr:row>1</xdr:row>
      <xdr:rowOff>133004</xdr:rowOff>
    </xdr:from>
    <xdr:to>
      <xdr:col>14</xdr:col>
      <xdr:colOff>573579</xdr:colOff>
      <xdr:row>24</xdr:row>
      <xdr:rowOff>66502</xdr:rowOff>
    </xdr:to>
    <xdr:sp macro="" textlink="">
      <xdr:nvSpPr>
        <xdr:cNvPr id="4" name="Rectangle: Rounded Corners 3" descr="Border background">
          <a:extLst>
            <a:ext uri="{FF2B5EF4-FFF2-40B4-BE49-F238E27FC236}">
              <a16:creationId xmlns:a16="http://schemas.microsoft.com/office/drawing/2014/main" id="{B145D391-495C-4FE2-B5BA-5230BB19ABF7}"/>
            </a:ext>
          </a:extLst>
        </xdr:cNvPr>
        <xdr:cNvSpPr/>
      </xdr:nvSpPr>
      <xdr:spPr>
        <a:xfrm>
          <a:off x="914400" y="390699"/>
          <a:ext cx="8321041" cy="5079076"/>
        </a:xfrm>
        <a:prstGeom prst="roundRect">
          <a:avLst/>
        </a:prstGeom>
        <a:solidFill>
          <a:srgbClr val="823CBE">
            <a:alpha val="8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4</xdr:col>
      <xdr:colOff>24938</xdr:colOff>
      <xdr:row>1</xdr:row>
      <xdr:rowOff>207817</xdr:rowOff>
    </xdr:from>
    <xdr:to>
      <xdr:col>13</xdr:col>
      <xdr:colOff>440574</xdr:colOff>
      <xdr:row>15</xdr:row>
      <xdr:rowOff>74814</xdr:rowOff>
    </xdr:to>
    <xdr:sp macro="" textlink="">
      <xdr:nvSpPr>
        <xdr:cNvPr id="5" name="Text Box 2">
          <a:extLst>
            <a:ext uri="{FF2B5EF4-FFF2-40B4-BE49-F238E27FC236}">
              <a16:creationId xmlns:a16="http://schemas.microsoft.com/office/drawing/2014/main" id="{FEADEA1B-6A06-4614-B1E1-2476CB5706B3}"/>
            </a:ext>
          </a:extLst>
        </xdr:cNvPr>
        <xdr:cNvSpPr txBox="1">
          <a:spLocks noChangeArrowheads="1"/>
        </xdr:cNvSpPr>
      </xdr:nvSpPr>
      <xdr:spPr bwMode="auto">
        <a:xfrm>
          <a:off x="2144683" y="465512"/>
          <a:ext cx="6292735" cy="3291840"/>
        </a:xfrm>
        <a:prstGeom prst="rect">
          <a:avLst/>
        </a:prstGeom>
        <a:noFill/>
        <a:ln w="9525">
          <a:noFill/>
          <a:miter lim="800000"/>
          <a:headEnd/>
          <a:tailEnd/>
        </a:ln>
      </xdr:spPr>
      <xdr:txBody>
        <a:bodyPr rot="0" vert="horz" wrap="square" lIns="91440" tIns="45720" rIns="91440" bIns="45720" anchor="t" anchorCtr="0">
          <a:noAutofit/>
        </a:bodyPr>
        <a:lstStyle/>
        <a:p>
          <a:pPr algn="ctr">
            <a:lnSpc>
              <a:spcPct val="107000"/>
            </a:lnSpc>
            <a:spcAft>
              <a:spcPts val="0"/>
            </a:spcAft>
          </a:pPr>
          <a:r>
            <a:rPr lang="en-GB" sz="8000" b="1">
              <a:solidFill>
                <a:srgbClr val="FFFFFF"/>
              </a:solidFill>
              <a:effectLst/>
              <a:latin typeface="Ubuntu" panose="020B0504030602030204" pitchFamily="34" charset="0"/>
              <a:ea typeface="DengXian" panose="02010600030101010101" pitchFamily="2" charset="-122"/>
              <a:cs typeface="Times New Roman" panose="02020603050405020304" pitchFamily="18" charset="0"/>
            </a:rPr>
            <a:t>LumiLab</a:t>
          </a:r>
          <a:endParaRPr lang="en-GB" sz="1100">
            <a:effectLst/>
            <a:latin typeface="Ubuntu" panose="020B0504030602030204" pitchFamily="34" charset="0"/>
            <a:ea typeface="DengXian" panose="02010600030101010101" pitchFamily="2" charset="-122"/>
            <a:cs typeface="Times New Roman" panose="02020603050405020304" pitchFamily="18" charset="0"/>
          </a:endParaRPr>
        </a:p>
        <a:p>
          <a:pPr algn="ctr">
            <a:lnSpc>
              <a:spcPct val="107000"/>
            </a:lnSpc>
            <a:spcBef>
              <a:spcPts val="600"/>
            </a:spcBef>
            <a:spcAft>
              <a:spcPts val="0"/>
            </a:spcAft>
          </a:pPr>
          <a:r>
            <a:rPr lang="en-GB" sz="3600" b="1">
              <a:solidFill>
                <a:srgbClr val="FFFFFF"/>
              </a:solidFill>
              <a:effectLst/>
              <a:latin typeface="Ubuntu" panose="020B0504030602030204" pitchFamily="34" charset="0"/>
              <a:ea typeface="DengXian" panose="02010600030101010101" pitchFamily="2" charset="-122"/>
              <a:cs typeface="Times New Roman" panose="02020603050405020304" pitchFamily="18" charset="0"/>
            </a:rPr>
            <a:t>Luminance Contrast Testing Services</a:t>
          </a:r>
          <a:endParaRPr lang="en-GB" sz="1100">
            <a:effectLst/>
            <a:latin typeface="Ubuntu" panose="020B0504030602030204" pitchFamily="34" charset="0"/>
            <a:ea typeface="DengXian" panose="02010600030101010101" pitchFamily="2" charset="-122"/>
            <a:cs typeface="Times New Roman" panose="02020603050405020304" pitchFamily="18" charset="0"/>
          </a:endParaRPr>
        </a:p>
        <a:p>
          <a:pPr algn="ctr">
            <a:lnSpc>
              <a:spcPct val="107000"/>
            </a:lnSpc>
            <a:spcBef>
              <a:spcPts val="1200"/>
            </a:spcBef>
            <a:spcAft>
              <a:spcPts val="0"/>
            </a:spcAft>
          </a:pPr>
          <a:r>
            <a:rPr lang="en-GB" sz="2000">
              <a:solidFill>
                <a:srgbClr val="FFFFFF"/>
              </a:solidFill>
              <a:effectLst/>
              <a:latin typeface="Ubuntu" panose="020B0504030602030204" pitchFamily="34" charset="0"/>
              <a:ea typeface="DengXian" panose="02010600030101010101" pitchFamily="2" charset="-122"/>
              <a:cs typeface="Times New Roman" panose="02020603050405020304" pitchFamily="18" charset="0"/>
            </a:rPr>
            <a:t>Tactile Indicators, signage, carpet, bathroom fixtures, handrails, grabrails, switches &amp; controls, linemarking, bollards, tiling, furniture</a:t>
          </a:r>
          <a:endParaRPr lang="en-GB" sz="1050">
            <a:effectLst/>
            <a:latin typeface="Ubuntu" panose="020B0504030602030204" pitchFamily="34" charset="0"/>
            <a:ea typeface="DengXian" panose="02010600030101010101" pitchFamily="2" charset="-122"/>
            <a:cs typeface="Times New Roman" panose="02020603050405020304" pitchFamily="18" charset="0"/>
          </a:endParaRPr>
        </a:p>
        <a:p>
          <a:pPr algn="ctr">
            <a:lnSpc>
              <a:spcPct val="107000"/>
            </a:lnSpc>
            <a:spcBef>
              <a:spcPts val="0"/>
            </a:spcBef>
            <a:spcAft>
              <a:spcPts val="0"/>
            </a:spcAft>
          </a:pPr>
          <a:r>
            <a:rPr lang="en-GB" sz="2000">
              <a:solidFill>
                <a:srgbClr val="FFFFFF"/>
              </a:solidFill>
              <a:effectLst/>
              <a:latin typeface="Ubuntu" panose="020B0504030602030204" pitchFamily="34" charset="0"/>
              <a:ea typeface="DengXian" panose="02010600030101010101" pitchFamily="2" charset="-122"/>
              <a:cs typeface="Times New Roman" panose="02020603050405020304" pitchFamily="18" charset="0"/>
            </a:rPr>
            <a:t>P:</a:t>
          </a:r>
          <a:r>
            <a:rPr lang="en-GB" sz="2000" baseline="0">
              <a:solidFill>
                <a:srgbClr val="FFFFFF"/>
              </a:solidFill>
              <a:effectLst/>
              <a:latin typeface="Ubuntu" panose="020B0504030602030204" pitchFamily="34" charset="0"/>
              <a:ea typeface="DengXian" panose="02010600030101010101" pitchFamily="2" charset="-122"/>
              <a:cs typeface="Times New Roman" panose="02020603050405020304" pitchFamily="18" charset="0"/>
            </a:rPr>
            <a:t> </a:t>
          </a:r>
          <a:r>
            <a:rPr lang="en-GB" sz="2000">
              <a:solidFill>
                <a:srgbClr val="FFFFFF"/>
              </a:solidFill>
              <a:effectLst/>
              <a:latin typeface="Ubuntu" panose="020B0504030602030204" pitchFamily="34" charset="0"/>
              <a:ea typeface="DengXian" panose="02010600030101010101" pitchFamily="2" charset="-122"/>
              <a:cs typeface="Times New Roman" panose="02020603050405020304" pitchFamily="18" charset="0"/>
            </a:rPr>
            <a:t>1300 1428 4 1</a:t>
          </a:r>
        </a:p>
        <a:p>
          <a:pPr algn="ctr">
            <a:lnSpc>
              <a:spcPct val="107000"/>
            </a:lnSpc>
            <a:spcBef>
              <a:spcPts val="0"/>
            </a:spcBef>
            <a:spcAft>
              <a:spcPts val="0"/>
            </a:spcAft>
          </a:pPr>
          <a:r>
            <a:rPr lang="en-GB" sz="2000" u="none" strike="noStrike">
              <a:solidFill>
                <a:srgbClr val="FFFFFF"/>
              </a:solidFill>
              <a:effectLst/>
              <a:latin typeface="Ubuntu" panose="020B0504030602030204" pitchFamily="34" charset="0"/>
              <a:ea typeface="DengXian" panose="02010600030101010101" pitchFamily="2" charset="-122"/>
              <a:cs typeface="Times New Roman" panose="02020603050405020304" pitchFamily="18" charset="0"/>
            </a:rPr>
            <a:t>W:</a:t>
          </a:r>
          <a:r>
            <a:rPr lang="en-GB" sz="2000" u="none" strike="noStrike" baseline="0">
              <a:solidFill>
                <a:srgbClr val="FFFFFF"/>
              </a:solidFill>
              <a:effectLst/>
              <a:latin typeface="Ubuntu" panose="020B0504030602030204" pitchFamily="34" charset="0"/>
              <a:ea typeface="DengXian" panose="02010600030101010101" pitchFamily="2" charset="-122"/>
              <a:cs typeface="Times New Roman" panose="02020603050405020304" pitchFamily="18" charset="0"/>
            </a:rPr>
            <a:t> </a:t>
          </a:r>
          <a:r>
            <a:rPr lang="en-GB" sz="2000" u="none" strike="noStrike">
              <a:solidFill>
                <a:srgbClr val="FFFFFF"/>
              </a:solidFill>
              <a:effectLst/>
              <a:latin typeface="Ubuntu" panose="020B0504030602030204" pitchFamily="34" charset="0"/>
              <a:ea typeface="DengXian" panose="02010600030101010101" pitchFamily="2" charset="-122"/>
              <a:cs typeface="Times New Roman" panose="02020603050405020304" pitchFamily="18" charset="0"/>
            </a:rPr>
            <a:t>www.lumilab.com.au</a:t>
          </a:r>
        </a:p>
        <a:p>
          <a:pPr algn="ctr">
            <a:lnSpc>
              <a:spcPct val="107000"/>
            </a:lnSpc>
            <a:spcBef>
              <a:spcPts val="0"/>
            </a:spcBef>
            <a:spcAft>
              <a:spcPts val="0"/>
            </a:spcAft>
          </a:pPr>
          <a:r>
            <a:rPr lang="en-GB" sz="2000" u="none" strike="noStrike">
              <a:solidFill>
                <a:srgbClr val="FFFFFF"/>
              </a:solidFill>
              <a:effectLst/>
              <a:latin typeface="Ubuntu" panose="020B0504030602030204" pitchFamily="34" charset="0"/>
              <a:ea typeface="DengXian" panose="02010600030101010101" pitchFamily="2" charset="-122"/>
              <a:cs typeface="Times New Roman" panose="02020603050405020304" pitchFamily="18" charset="0"/>
            </a:rPr>
            <a:t>E: </a:t>
          </a:r>
          <a:r>
            <a:rPr lang="en-GB" sz="2000">
              <a:solidFill>
                <a:srgbClr val="FFFFFF"/>
              </a:solidFill>
              <a:effectLst/>
              <a:latin typeface="Ubuntu" panose="020B0504030602030204" pitchFamily="34" charset="0"/>
              <a:ea typeface="DengXian" panose="02010600030101010101" pitchFamily="2" charset="-122"/>
              <a:cs typeface="Times New Roman" panose="02020603050405020304" pitchFamily="18" charset="0"/>
            </a:rPr>
            <a:t>info@lumilab.com.au</a:t>
          </a:r>
          <a:endParaRPr lang="en-GB" sz="1100">
            <a:effectLst/>
            <a:latin typeface="Ubuntu" panose="020B0504030602030204" pitchFamily="34" charset="0"/>
            <a:ea typeface="DengXian" panose="02010600030101010101" pitchFamily="2" charset="-122"/>
            <a:cs typeface="Times New Roman" panose="02020603050405020304" pitchFamily="18" charset="0"/>
          </a:endParaRPr>
        </a:p>
        <a:p>
          <a:pPr>
            <a:lnSpc>
              <a:spcPct val="107000"/>
            </a:lnSpc>
            <a:spcAft>
              <a:spcPts val="0"/>
            </a:spcAft>
          </a:pPr>
          <a:r>
            <a:rPr lang="en-GB" sz="2400" b="1">
              <a:solidFill>
                <a:srgbClr val="FFFFFF"/>
              </a:solidFill>
              <a:effectLst/>
              <a:latin typeface="Ubuntu" panose="020B0504030602030204" pitchFamily="34" charset="0"/>
              <a:ea typeface="DengXian" panose="02010600030101010101" pitchFamily="2" charset="-122"/>
              <a:cs typeface="Times New Roman" panose="02020603050405020304" pitchFamily="18" charset="0"/>
            </a:rPr>
            <a:t> </a:t>
          </a:r>
          <a:endParaRPr lang="en-GB" sz="1100">
            <a:effectLst/>
            <a:latin typeface="Ubuntu" panose="020B0504030602030204" pitchFamily="34" charset="0"/>
            <a:ea typeface="DengXian" panose="02010600030101010101" pitchFamily="2" charset="-122"/>
            <a:cs typeface="Times New Roman" panose="02020603050405020304" pitchFamily="18" charset="0"/>
          </a:endParaRPr>
        </a:p>
        <a:p>
          <a:pPr>
            <a:lnSpc>
              <a:spcPct val="107000"/>
            </a:lnSpc>
            <a:spcBef>
              <a:spcPts val="1200"/>
            </a:spcBef>
            <a:spcAft>
              <a:spcPts val="0"/>
            </a:spcAft>
          </a:pPr>
          <a:r>
            <a:rPr lang="en-GB" sz="4800" b="1">
              <a:solidFill>
                <a:srgbClr val="FFFFFF"/>
              </a:solidFill>
              <a:effectLst/>
              <a:latin typeface="Ubuntu" panose="020B0504030602030204" pitchFamily="34" charset="0"/>
              <a:ea typeface="DengXian" panose="02010600030101010101" pitchFamily="2" charset="-122"/>
              <a:cs typeface="Times New Roman" panose="02020603050405020304" pitchFamily="18" charset="0"/>
            </a:rPr>
            <a:t> </a:t>
          </a:r>
          <a:endParaRPr lang="en-GB" sz="1100">
            <a:effectLst/>
            <a:latin typeface="Ubuntu" panose="020B0504030602030204" pitchFamily="34" charset="0"/>
            <a:ea typeface="DengXian" panose="02010600030101010101" pitchFamily="2" charset="-122"/>
            <a:cs typeface="Times New Roman" panose="02020603050405020304" pitchFamily="18" charset="0"/>
          </a:endParaRPr>
        </a:p>
        <a:p>
          <a:pPr>
            <a:lnSpc>
              <a:spcPct val="107000"/>
            </a:lnSpc>
            <a:spcAft>
              <a:spcPts val="0"/>
            </a:spcAft>
          </a:pPr>
          <a:r>
            <a:rPr lang="en-GB" sz="800">
              <a:effectLst/>
              <a:latin typeface="Ubuntu" panose="020B0504030602030204" pitchFamily="34" charset="0"/>
              <a:ea typeface="DengXian" panose="02010600030101010101" pitchFamily="2" charset="-122"/>
              <a:cs typeface="Times New Roman" panose="02020603050405020304" pitchFamily="18" charset="0"/>
            </a:rPr>
            <a:t> </a:t>
          </a:r>
          <a:endParaRPr lang="en-GB" sz="1100">
            <a:effectLst/>
            <a:latin typeface="Ubuntu" panose="020B0504030602030204" pitchFamily="34" charset="0"/>
            <a:ea typeface="DengXian" panose="02010600030101010101" pitchFamily="2" charset="-122"/>
            <a:cs typeface="Times New Roman" panose="02020603050405020304" pitchFamily="18" charset="0"/>
          </a:endParaRPr>
        </a:p>
        <a:p>
          <a:pPr algn="r">
            <a:lnSpc>
              <a:spcPct val="107000"/>
            </a:lnSpc>
            <a:spcAft>
              <a:spcPts val="0"/>
            </a:spcAft>
          </a:pPr>
          <a:r>
            <a:rPr lang="en-GB" sz="1800">
              <a:effectLst/>
              <a:latin typeface="Ubuntu" panose="020B0504030602030204" pitchFamily="34" charset="0"/>
              <a:ea typeface="DengXian" panose="02010600030101010101" pitchFamily="2" charset="-122"/>
              <a:cs typeface="Times New Roman" panose="02020603050405020304" pitchFamily="18" charset="0"/>
            </a:rPr>
            <a:t> </a:t>
          </a:r>
          <a:endParaRPr lang="en-GB" sz="1100">
            <a:effectLst/>
            <a:latin typeface="Ubuntu" panose="020B0504030602030204" pitchFamily="34" charset="0"/>
            <a:ea typeface="DengXian" panose="02010600030101010101" pitchFamily="2" charset="-122"/>
            <a:cs typeface="Times New Roman" panose="02020603050405020304" pitchFamily="18" charset="0"/>
          </a:endParaRPr>
        </a:p>
      </xdr:txBody>
    </xdr:sp>
    <xdr:clientData/>
  </xdr:twoCellAnchor>
  <xdr:twoCellAnchor editAs="oneCell">
    <xdr:from>
      <xdr:col>16</xdr:col>
      <xdr:colOff>274312</xdr:colOff>
      <xdr:row>0</xdr:row>
      <xdr:rowOff>58187</xdr:rowOff>
    </xdr:from>
    <xdr:to>
      <xdr:col>16</xdr:col>
      <xdr:colOff>2901820</xdr:colOff>
      <xdr:row>9</xdr:row>
      <xdr:rowOff>124688</xdr:rowOff>
    </xdr:to>
    <xdr:pic>
      <xdr:nvPicPr>
        <xdr:cNvPr id="6" name="Picture 5" descr="LumiLab logo, an orange circle, with a purple border and the word LumiLab in the centre.">
          <a:hlinkClick xmlns:r="http://schemas.openxmlformats.org/officeDocument/2006/relationships" r:id="rId2"/>
          <a:extLst>
            <a:ext uri="{FF2B5EF4-FFF2-40B4-BE49-F238E27FC236}">
              <a16:creationId xmlns:a16="http://schemas.microsoft.com/office/drawing/2014/main" id="{A764F55D-EF74-42CD-BE68-7F991206C2FD}"/>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58" t="10417" r="66119" b="10064"/>
        <a:stretch/>
      </xdr:blipFill>
      <xdr:spPr>
        <a:xfrm>
          <a:off x="9833948" y="58187"/>
          <a:ext cx="2627508" cy="2601883"/>
        </a:xfrm>
        <a:prstGeom prst="rect">
          <a:avLst/>
        </a:prstGeom>
      </xdr:spPr>
    </xdr:pic>
    <xdr:clientData/>
  </xdr:twoCellAnchor>
  <xdr:twoCellAnchor>
    <xdr:from>
      <xdr:col>5</xdr:col>
      <xdr:colOff>332509</xdr:colOff>
      <xdr:row>22</xdr:row>
      <xdr:rowOff>174568</xdr:rowOff>
    </xdr:from>
    <xdr:to>
      <xdr:col>12</xdr:col>
      <xdr:colOff>444898</xdr:colOff>
      <xdr:row>24</xdr:row>
      <xdr:rowOff>96795</xdr:rowOff>
    </xdr:to>
    <xdr:sp macro="" textlink="">
      <xdr:nvSpPr>
        <xdr:cNvPr id="20" name="Text Box 2">
          <a:extLst>
            <a:ext uri="{FF2B5EF4-FFF2-40B4-BE49-F238E27FC236}">
              <a16:creationId xmlns:a16="http://schemas.microsoft.com/office/drawing/2014/main" id="{F53D8B30-1D56-447E-9F86-73045251CDEA}"/>
            </a:ext>
          </a:extLst>
        </xdr:cNvPr>
        <xdr:cNvSpPr txBox="1">
          <a:spLocks noChangeArrowheads="1"/>
        </xdr:cNvSpPr>
      </xdr:nvSpPr>
      <xdr:spPr bwMode="auto">
        <a:xfrm>
          <a:off x="3117273" y="5195455"/>
          <a:ext cx="4659450" cy="304613"/>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en-GB" sz="12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Copyright © 2019, Egress Group Pty Ltd, trading as LumiLab</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16</xdr:col>
      <xdr:colOff>356754</xdr:colOff>
      <xdr:row>12</xdr:row>
      <xdr:rowOff>157942</xdr:rowOff>
    </xdr:from>
    <xdr:to>
      <xdr:col>16</xdr:col>
      <xdr:colOff>2924694</xdr:colOff>
      <xdr:row>14</xdr:row>
      <xdr:rowOff>135557</xdr:rowOff>
    </xdr:to>
    <xdr:sp macro="" textlink="">
      <xdr:nvSpPr>
        <xdr:cNvPr id="34" name="Rectangle: Rounded Corners 5" descr="'Home' button, press to move to 'Home' sheet of this workbook">
          <a:hlinkClick xmlns:r="http://schemas.openxmlformats.org/officeDocument/2006/relationships" r:id="rId4"/>
          <a:extLst>
            <a:ext uri="{FF2B5EF4-FFF2-40B4-BE49-F238E27FC236}">
              <a16:creationId xmlns:a16="http://schemas.microsoft.com/office/drawing/2014/main" id="{738E5A62-C7EF-4EB2-955F-3A17D450953E}"/>
            </a:ext>
          </a:extLst>
        </xdr:cNvPr>
        <xdr:cNvSpPr/>
      </xdr:nvSpPr>
      <xdr:spPr>
        <a:xfrm>
          <a:off x="9916390" y="3266902"/>
          <a:ext cx="2567940" cy="360000"/>
        </a:xfrm>
        <a:prstGeom prst="roundRect">
          <a:avLst/>
        </a:prstGeom>
        <a:solidFill>
          <a:schemeClr val="tx1">
            <a:lumMod val="85000"/>
            <a:lumOff val="15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Home</a:t>
          </a:r>
        </a:p>
      </xdr:txBody>
    </xdr:sp>
    <xdr:clientData/>
  </xdr:twoCellAnchor>
  <xdr:twoCellAnchor>
    <xdr:from>
      <xdr:col>16</xdr:col>
      <xdr:colOff>356754</xdr:colOff>
      <xdr:row>15</xdr:row>
      <xdr:rowOff>39487</xdr:rowOff>
    </xdr:from>
    <xdr:to>
      <xdr:col>16</xdr:col>
      <xdr:colOff>2924694</xdr:colOff>
      <xdr:row>17</xdr:row>
      <xdr:rowOff>17101</xdr:rowOff>
    </xdr:to>
    <xdr:sp macro="" textlink="">
      <xdr:nvSpPr>
        <xdr:cNvPr id="35" name="Rectangle: Rounded Corners 34" descr="'Instructions' button, press to move to 'Instructions' sheet of this workbook">
          <a:hlinkClick xmlns:r="http://schemas.openxmlformats.org/officeDocument/2006/relationships" r:id="rId5"/>
          <a:extLst>
            <a:ext uri="{FF2B5EF4-FFF2-40B4-BE49-F238E27FC236}">
              <a16:creationId xmlns:a16="http://schemas.microsoft.com/office/drawing/2014/main" id="{6D96A7DC-9682-4539-9ABF-6C7E9F20ED3B}"/>
            </a:ext>
          </a:extLst>
        </xdr:cNvPr>
        <xdr:cNvSpPr/>
      </xdr:nvSpPr>
      <xdr:spPr>
        <a:xfrm>
          <a:off x="9916390" y="3722025"/>
          <a:ext cx="2567940" cy="360000"/>
        </a:xfrm>
        <a:prstGeom prst="roundRect">
          <a:avLst/>
        </a:prstGeom>
        <a:solidFill>
          <a:srgbClr val="0875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Instructions</a:t>
          </a:r>
        </a:p>
      </xdr:txBody>
    </xdr:sp>
    <xdr:clientData/>
  </xdr:twoCellAnchor>
  <xdr:twoCellAnchor>
    <xdr:from>
      <xdr:col>16</xdr:col>
      <xdr:colOff>349134</xdr:colOff>
      <xdr:row>17</xdr:row>
      <xdr:rowOff>103909</xdr:rowOff>
    </xdr:from>
    <xdr:to>
      <xdr:col>16</xdr:col>
      <xdr:colOff>2917074</xdr:colOff>
      <xdr:row>19</xdr:row>
      <xdr:rowOff>81524</xdr:rowOff>
    </xdr:to>
    <xdr:sp macro="" textlink="">
      <xdr:nvSpPr>
        <xdr:cNvPr id="36" name="Rectangle: Rounded Corners 35" descr="'Comparison of Two Differing LRV'&#10;button, press to move to 'Comparison of Two Differing LRV' sheet of this workbook">
          <a:hlinkClick xmlns:r="http://schemas.openxmlformats.org/officeDocument/2006/relationships" r:id="rId6"/>
          <a:extLst>
            <a:ext uri="{FF2B5EF4-FFF2-40B4-BE49-F238E27FC236}">
              <a16:creationId xmlns:a16="http://schemas.microsoft.com/office/drawing/2014/main" id="{62B44783-E3B3-4563-A44F-2DCAEE980953}"/>
            </a:ext>
          </a:extLst>
        </xdr:cNvPr>
        <xdr:cNvSpPr/>
      </xdr:nvSpPr>
      <xdr:spPr>
        <a:xfrm>
          <a:off x="9908770" y="4168833"/>
          <a:ext cx="2567940" cy="360000"/>
        </a:xfrm>
        <a:prstGeom prst="roundRect">
          <a:avLst/>
        </a:prstGeom>
        <a:solidFill>
          <a:schemeClr val="accent6">
            <a:lumMod val="60000"/>
            <a:lumOff val="40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100">
              <a:solidFill>
                <a:sysClr val="windowText" lastClr="000000"/>
              </a:solidFill>
              <a:effectLst/>
              <a:latin typeface="+mn-lt"/>
              <a:ea typeface="+mn-ea"/>
              <a:cs typeface="+mn-cs"/>
            </a:rPr>
            <a:t>Comparison of Two Differing LRV</a:t>
          </a:r>
          <a:endParaRPr lang="en-GB">
            <a:solidFill>
              <a:sysClr val="windowText" lastClr="000000"/>
            </a:solidFill>
            <a:effectLst/>
          </a:endParaRPr>
        </a:p>
      </xdr:txBody>
    </xdr:sp>
    <xdr:clientData/>
  </xdr:twoCellAnchor>
  <xdr:twoCellAnchor>
    <xdr:from>
      <xdr:col>16</xdr:col>
      <xdr:colOff>356754</xdr:colOff>
      <xdr:row>19</xdr:row>
      <xdr:rowOff>168335</xdr:rowOff>
    </xdr:from>
    <xdr:to>
      <xdr:col>16</xdr:col>
      <xdr:colOff>2924694</xdr:colOff>
      <xdr:row>21</xdr:row>
      <xdr:rowOff>145949</xdr:rowOff>
    </xdr:to>
    <xdr:sp macro="" textlink="">
      <xdr:nvSpPr>
        <xdr:cNvPr id="37" name="Rectangle: Rounded Corners 36" descr="'Multiple LRV Comparison'&#10;button, press to move to 'Multiple LRV Comparison' sheet of this workbook">
          <a:hlinkClick xmlns:r="http://schemas.openxmlformats.org/officeDocument/2006/relationships" r:id="rId7"/>
          <a:extLst>
            <a:ext uri="{FF2B5EF4-FFF2-40B4-BE49-F238E27FC236}">
              <a16:creationId xmlns:a16="http://schemas.microsoft.com/office/drawing/2014/main" id="{9282199E-16B5-4A2C-A8DE-332C80BF6C2D}"/>
            </a:ext>
          </a:extLst>
        </xdr:cNvPr>
        <xdr:cNvSpPr/>
      </xdr:nvSpPr>
      <xdr:spPr>
        <a:xfrm>
          <a:off x="9916390" y="4615644"/>
          <a:ext cx="2567940" cy="360000"/>
        </a:xfrm>
        <a:prstGeom prst="roundRect">
          <a:avLst/>
        </a:prstGeom>
        <a:solidFill>
          <a:srgbClr val="00B0F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solidFill>
                <a:srgbClr val="002060"/>
              </a:solidFill>
            </a:rPr>
            <a:t>Multiple LRV Comparison</a:t>
          </a:r>
        </a:p>
      </xdr:txBody>
    </xdr:sp>
    <xdr:clientData/>
  </xdr:twoCellAnchor>
  <xdr:twoCellAnchor>
    <xdr:from>
      <xdr:col>16</xdr:col>
      <xdr:colOff>356754</xdr:colOff>
      <xdr:row>22</xdr:row>
      <xdr:rowOff>41555</xdr:rowOff>
    </xdr:from>
    <xdr:to>
      <xdr:col>16</xdr:col>
      <xdr:colOff>2924694</xdr:colOff>
      <xdr:row>24</xdr:row>
      <xdr:rowOff>19169</xdr:rowOff>
    </xdr:to>
    <xdr:sp macro="" textlink="">
      <xdr:nvSpPr>
        <xdr:cNvPr id="38" name="Rectangle: Rounded Corners 37" descr="'BCA and DDA Provisions' button, press to move to 'BCA and DDA Provisions' sheet of this workbook">
          <a:hlinkClick xmlns:r="http://schemas.openxmlformats.org/officeDocument/2006/relationships" r:id="rId8"/>
          <a:extLst>
            <a:ext uri="{FF2B5EF4-FFF2-40B4-BE49-F238E27FC236}">
              <a16:creationId xmlns:a16="http://schemas.microsoft.com/office/drawing/2014/main" id="{E7729B30-0A21-4C34-93E1-E61D2C5E0203}"/>
            </a:ext>
          </a:extLst>
        </xdr:cNvPr>
        <xdr:cNvSpPr/>
      </xdr:nvSpPr>
      <xdr:spPr>
        <a:xfrm>
          <a:off x="9916390" y="5062442"/>
          <a:ext cx="2567940" cy="360000"/>
        </a:xfrm>
        <a:prstGeom prst="roundRect">
          <a:avLst/>
        </a:prstGeom>
        <a:solidFill>
          <a:srgbClr val="C20EA8"/>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BCA and DDA Provisions</a:t>
          </a:r>
        </a:p>
      </xdr:txBody>
    </xdr:sp>
    <xdr:clientData/>
  </xdr:twoCellAnchor>
  <xdr:twoCellAnchor>
    <xdr:from>
      <xdr:col>16</xdr:col>
      <xdr:colOff>349134</xdr:colOff>
      <xdr:row>24</xdr:row>
      <xdr:rowOff>114303</xdr:rowOff>
    </xdr:from>
    <xdr:to>
      <xdr:col>16</xdr:col>
      <xdr:colOff>2917074</xdr:colOff>
      <xdr:row>26</xdr:row>
      <xdr:rowOff>91918</xdr:rowOff>
    </xdr:to>
    <xdr:sp macro="" textlink="">
      <xdr:nvSpPr>
        <xdr:cNvPr id="39" name="Rectangle: Rounded Corners 38" descr="'DDA and Universal Design Best Practice'&#10;button, press to move to 'DDA and Universal Design Best Practice' sheet of this workbook">
          <a:hlinkClick xmlns:r="http://schemas.openxmlformats.org/officeDocument/2006/relationships" r:id="rId9"/>
          <a:extLst>
            <a:ext uri="{FF2B5EF4-FFF2-40B4-BE49-F238E27FC236}">
              <a16:creationId xmlns:a16="http://schemas.microsoft.com/office/drawing/2014/main" id="{C14CCDEE-437F-4579-A71C-DB3D3DF471F0}"/>
            </a:ext>
          </a:extLst>
        </xdr:cNvPr>
        <xdr:cNvSpPr/>
      </xdr:nvSpPr>
      <xdr:spPr>
        <a:xfrm>
          <a:off x="9908770" y="5517576"/>
          <a:ext cx="2567940" cy="360000"/>
        </a:xfrm>
        <a:prstGeom prst="roundRect">
          <a:avLst/>
        </a:prstGeom>
        <a:solidFill>
          <a:srgbClr val="FF000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chemeClr val="bg1"/>
              </a:solidFill>
              <a:effectLst/>
              <a:latin typeface="+mn-lt"/>
              <a:ea typeface="+mn-ea"/>
              <a:cs typeface="+mn-cs"/>
            </a:rPr>
            <a:t>DDA and Universal Design Best Practice</a:t>
          </a:r>
          <a:endParaRPr lang="en-GB" sz="1100">
            <a:solidFill>
              <a:schemeClr val="bg1"/>
            </a:solidFill>
          </a:endParaRPr>
        </a:p>
      </xdr:txBody>
    </xdr:sp>
    <xdr:clientData/>
  </xdr:twoCellAnchor>
  <xdr:twoCellAnchor>
    <xdr:from>
      <xdr:col>16</xdr:col>
      <xdr:colOff>356754</xdr:colOff>
      <xdr:row>26</xdr:row>
      <xdr:rowOff>178724</xdr:rowOff>
    </xdr:from>
    <xdr:to>
      <xdr:col>16</xdr:col>
      <xdr:colOff>2924694</xdr:colOff>
      <xdr:row>28</xdr:row>
      <xdr:rowOff>156338</xdr:rowOff>
    </xdr:to>
    <xdr:sp macro="" textlink="">
      <xdr:nvSpPr>
        <xdr:cNvPr id="40" name="Rectangle: Rounded Corners 39" descr="'Definitions' button, press to move to 'Definitions' sheet of this workbook">
          <a:hlinkClick xmlns:r="http://schemas.openxmlformats.org/officeDocument/2006/relationships" r:id="rId10"/>
          <a:extLst>
            <a:ext uri="{FF2B5EF4-FFF2-40B4-BE49-F238E27FC236}">
              <a16:creationId xmlns:a16="http://schemas.microsoft.com/office/drawing/2014/main" id="{A675FBC7-C8C0-4609-BE9E-5102816F3A6D}"/>
            </a:ext>
          </a:extLst>
        </xdr:cNvPr>
        <xdr:cNvSpPr/>
      </xdr:nvSpPr>
      <xdr:spPr>
        <a:xfrm>
          <a:off x="9916390" y="5964382"/>
          <a:ext cx="2567940" cy="360000"/>
        </a:xfrm>
        <a:prstGeom prst="roundRect">
          <a:avLst/>
        </a:prstGeom>
        <a:solidFill>
          <a:srgbClr val="F3800D"/>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Definitions</a:t>
          </a:r>
        </a:p>
      </xdr:txBody>
    </xdr:sp>
    <xdr:clientData/>
  </xdr:twoCellAnchor>
  <xdr:twoCellAnchor>
    <xdr:from>
      <xdr:col>16</xdr:col>
      <xdr:colOff>356754</xdr:colOff>
      <xdr:row>29</xdr:row>
      <xdr:rowOff>51957</xdr:rowOff>
    </xdr:from>
    <xdr:to>
      <xdr:col>16</xdr:col>
      <xdr:colOff>2924694</xdr:colOff>
      <xdr:row>31</xdr:row>
      <xdr:rowOff>29571</xdr:rowOff>
    </xdr:to>
    <xdr:sp macro="" textlink="">
      <xdr:nvSpPr>
        <xdr:cNvPr id="41" name="Rectangle: Rounded Corners 40" descr="'LRV Testing' button, press to move to 'LRV Testing' sheet of this workbook">
          <a:hlinkClick xmlns:r="http://schemas.openxmlformats.org/officeDocument/2006/relationships" r:id="rId11"/>
          <a:extLst>
            <a:ext uri="{FF2B5EF4-FFF2-40B4-BE49-F238E27FC236}">
              <a16:creationId xmlns:a16="http://schemas.microsoft.com/office/drawing/2014/main" id="{063D8CED-5D8B-499C-A7F7-EFFA1F96A556}"/>
            </a:ext>
          </a:extLst>
        </xdr:cNvPr>
        <xdr:cNvSpPr/>
      </xdr:nvSpPr>
      <xdr:spPr>
        <a:xfrm>
          <a:off x="9916390" y="6411193"/>
          <a:ext cx="2567940" cy="360000"/>
        </a:xfrm>
        <a:prstGeom prst="roundRect">
          <a:avLst/>
        </a:prstGeom>
        <a:solidFill>
          <a:srgbClr val="FFFF0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LRV Testing</a:t>
          </a:r>
        </a:p>
      </xdr:txBody>
    </xdr:sp>
    <xdr:clientData/>
  </xdr:twoCellAnchor>
  <xdr:twoCellAnchor>
    <xdr:from>
      <xdr:col>16</xdr:col>
      <xdr:colOff>356754</xdr:colOff>
      <xdr:row>31</xdr:row>
      <xdr:rowOff>116382</xdr:rowOff>
    </xdr:from>
    <xdr:to>
      <xdr:col>16</xdr:col>
      <xdr:colOff>2924694</xdr:colOff>
      <xdr:row>33</xdr:row>
      <xdr:rowOff>93997</xdr:rowOff>
    </xdr:to>
    <xdr:sp macro="" textlink="">
      <xdr:nvSpPr>
        <xdr:cNvPr id="42" name="Rectangle: Rounded Corners 41" descr="'Disclaimer' button, press to move to 'Disclaimer' sheet of this workbook">
          <a:hlinkClick xmlns:r="http://schemas.openxmlformats.org/officeDocument/2006/relationships" r:id="rId12"/>
          <a:extLst>
            <a:ext uri="{FF2B5EF4-FFF2-40B4-BE49-F238E27FC236}">
              <a16:creationId xmlns:a16="http://schemas.microsoft.com/office/drawing/2014/main" id="{96F8EFB3-96F0-4207-A7BC-FE4655D05E15}"/>
            </a:ext>
          </a:extLst>
        </xdr:cNvPr>
        <xdr:cNvSpPr/>
      </xdr:nvSpPr>
      <xdr:spPr>
        <a:xfrm>
          <a:off x="9916390" y="6858004"/>
          <a:ext cx="2567940" cy="360000"/>
        </a:xfrm>
        <a:prstGeom prst="roundRect">
          <a:avLst/>
        </a:prstGeom>
        <a:solidFill>
          <a:schemeClr val="accent1">
            <a:lumMod val="50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Disclaimer</a:t>
          </a:r>
        </a:p>
      </xdr:txBody>
    </xdr:sp>
    <xdr:clientData/>
  </xdr:twoCellAnchor>
  <xdr:twoCellAnchor>
    <xdr:from>
      <xdr:col>16</xdr:col>
      <xdr:colOff>364374</xdr:colOff>
      <xdr:row>33</xdr:row>
      <xdr:rowOff>180805</xdr:rowOff>
    </xdr:from>
    <xdr:to>
      <xdr:col>16</xdr:col>
      <xdr:colOff>2932314</xdr:colOff>
      <xdr:row>35</xdr:row>
      <xdr:rowOff>158419</xdr:rowOff>
    </xdr:to>
    <xdr:sp macro="" textlink="">
      <xdr:nvSpPr>
        <xdr:cNvPr id="43" name="Rectangle: Rounded Corners 42" descr="'Visit the Access Central website' button, press to move to www.accesscentral.com.au">
          <a:hlinkClick xmlns:r="http://schemas.openxmlformats.org/officeDocument/2006/relationships" r:id="rId13"/>
          <a:extLst>
            <a:ext uri="{FF2B5EF4-FFF2-40B4-BE49-F238E27FC236}">
              <a16:creationId xmlns:a16="http://schemas.microsoft.com/office/drawing/2014/main" id="{CC9455BF-2C6B-463D-A43C-C6E229D8E9B8}"/>
            </a:ext>
          </a:extLst>
        </xdr:cNvPr>
        <xdr:cNvSpPr/>
      </xdr:nvSpPr>
      <xdr:spPr>
        <a:xfrm>
          <a:off x="9924010" y="7304812"/>
          <a:ext cx="2567940" cy="360000"/>
        </a:xfrm>
        <a:prstGeom prst="roundRect">
          <a:avLst/>
        </a:prstGeom>
        <a:solidFill>
          <a:srgbClr val="3518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Visit</a:t>
          </a:r>
          <a:r>
            <a:rPr lang="en-GB" sz="1100" baseline="0"/>
            <a:t> the </a:t>
          </a:r>
          <a:r>
            <a:rPr lang="en-GB" sz="1100"/>
            <a:t>Access Central website</a:t>
          </a:r>
        </a:p>
      </xdr:txBody>
    </xdr:sp>
    <xdr:clientData/>
  </xdr:twoCellAnchor>
  <xdr:twoCellAnchor>
    <xdr:from>
      <xdr:col>16</xdr:col>
      <xdr:colOff>371994</xdr:colOff>
      <xdr:row>36</xdr:row>
      <xdr:rowOff>51955</xdr:rowOff>
    </xdr:from>
    <xdr:to>
      <xdr:col>16</xdr:col>
      <xdr:colOff>2939934</xdr:colOff>
      <xdr:row>38</xdr:row>
      <xdr:rowOff>29569</xdr:rowOff>
    </xdr:to>
    <xdr:sp macro="" textlink="">
      <xdr:nvSpPr>
        <xdr:cNvPr id="44" name="Rectangle: Rounded Corners 43" descr="'Email Access Central' button, press to send an email to Access Central">
          <a:hlinkClick xmlns:r="http://schemas.openxmlformats.org/officeDocument/2006/relationships" r:id="rId14"/>
          <a:extLst>
            <a:ext uri="{FF2B5EF4-FFF2-40B4-BE49-F238E27FC236}">
              <a16:creationId xmlns:a16="http://schemas.microsoft.com/office/drawing/2014/main" id="{B5A609E6-F401-4096-B724-F4697796E8D6}"/>
            </a:ext>
          </a:extLst>
        </xdr:cNvPr>
        <xdr:cNvSpPr/>
      </xdr:nvSpPr>
      <xdr:spPr>
        <a:xfrm>
          <a:off x="9931630" y="7749540"/>
          <a:ext cx="2567940" cy="360000"/>
        </a:xfrm>
        <a:prstGeom prst="roundRect">
          <a:avLst/>
        </a:prstGeom>
        <a:solidFill>
          <a:srgbClr val="3518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Email Access Central</a:t>
          </a:r>
        </a:p>
      </xdr:txBody>
    </xdr:sp>
    <xdr:clientData/>
  </xdr:twoCellAnchor>
  <xdr:twoCellAnchor>
    <xdr:from>
      <xdr:col>16</xdr:col>
      <xdr:colOff>369223</xdr:colOff>
      <xdr:row>38</xdr:row>
      <xdr:rowOff>120534</xdr:rowOff>
    </xdr:from>
    <xdr:to>
      <xdr:col>16</xdr:col>
      <xdr:colOff>2937163</xdr:colOff>
      <xdr:row>40</xdr:row>
      <xdr:rowOff>98149</xdr:rowOff>
    </xdr:to>
    <xdr:sp macro="" textlink="">
      <xdr:nvSpPr>
        <xdr:cNvPr id="45" name="Rectangle: Rounded Corners 44" descr="'Book LRV Testing with LumiLab' button, press to move to www.lumilab.com.au">
          <a:hlinkClick xmlns:r="http://schemas.openxmlformats.org/officeDocument/2006/relationships" r:id="rId2"/>
          <a:extLst>
            <a:ext uri="{FF2B5EF4-FFF2-40B4-BE49-F238E27FC236}">
              <a16:creationId xmlns:a16="http://schemas.microsoft.com/office/drawing/2014/main" id="{7A35836A-209E-42FB-B33B-06C6F2645A09}"/>
            </a:ext>
          </a:extLst>
        </xdr:cNvPr>
        <xdr:cNvSpPr/>
      </xdr:nvSpPr>
      <xdr:spPr>
        <a:xfrm>
          <a:off x="9928859" y="8200505"/>
          <a:ext cx="2567940" cy="360000"/>
        </a:xfrm>
        <a:prstGeom prst="roundRect">
          <a:avLst/>
        </a:prstGeom>
        <a:solidFill>
          <a:srgbClr val="FF6600"/>
        </a:solidFill>
        <a:ln w="22225">
          <a:solidFill>
            <a:srgbClr val="7030A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rgbClr val="FFFFCC"/>
              </a:solidFill>
            </a:rPr>
            <a:t>Book LRV Testing with LumiLab</a:t>
          </a:r>
        </a:p>
      </xdr:txBody>
    </xdr:sp>
    <xdr:clientData/>
  </xdr:twoCellAnchor>
  <xdr:twoCellAnchor>
    <xdr:from>
      <xdr:col>16</xdr:col>
      <xdr:colOff>357446</xdr:colOff>
      <xdr:row>9</xdr:row>
      <xdr:rowOff>191191</xdr:rowOff>
    </xdr:from>
    <xdr:to>
      <xdr:col>16</xdr:col>
      <xdr:colOff>2925386</xdr:colOff>
      <xdr:row>12</xdr:row>
      <xdr:rowOff>60740</xdr:rowOff>
    </xdr:to>
    <xdr:sp macro="" textlink="">
      <xdr:nvSpPr>
        <xdr:cNvPr id="46" name="Rectangle: Rounded Corners 5" descr="'Navigation' button, no action is required on this button, it is just a label">
          <a:extLst>
            <a:ext uri="{FF2B5EF4-FFF2-40B4-BE49-F238E27FC236}">
              <a16:creationId xmlns:a16="http://schemas.microsoft.com/office/drawing/2014/main" id="{12F89CB4-CD66-4D52-B894-A4D3F84900EA}"/>
            </a:ext>
          </a:extLst>
        </xdr:cNvPr>
        <xdr:cNvSpPr/>
      </xdr:nvSpPr>
      <xdr:spPr>
        <a:xfrm>
          <a:off x="9917082" y="2726573"/>
          <a:ext cx="2567940" cy="443127"/>
        </a:xfrm>
        <a:prstGeom prst="roundRect">
          <a:avLst/>
        </a:prstGeom>
        <a:solidFill>
          <a:schemeClr val="bg1"/>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800" b="1">
              <a:solidFill>
                <a:sysClr val="windowText" lastClr="000000"/>
              </a:solidFill>
            </a:rPr>
            <a:t>Navigation Menu</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15240</xdr:colOff>
      <xdr:row>24</xdr:row>
      <xdr:rowOff>30480</xdr:rowOff>
    </xdr:from>
    <xdr:to>
      <xdr:col>13</xdr:col>
      <xdr:colOff>502920</xdr:colOff>
      <xdr:row>42</xdr:row>
      <xdr:rowOff>178551</xdr:rowOff>
    </xdr:to>
    <xdr:pic>
      <xdr:nvPicPr>
        <xdr:cNvPr id="1028" name="Picture 4" descr="Screen image of the worksheet in this Excel workbook that is titled &quot;Multiple Comparison&quot;">
          <a:extLst>
            <a:ext uri="{FF2B5EF4-FFF2-40B4-BE49-F238E27FC236}">
              <a16:creationId xmlns:a16="http://schemas.microsoft.com/office/drawing/2014/main" id="{00000000-0008-0000-0100-000004040000}"/>
            </a:ext>
          </a:extLst>
        </xdr:cNvPr>
        <xdr:cNvPicPr>
          <a:picLocks noChangeAspect="1" noChangeArrowheads="1"/>
        </xdr:cNvPicPr>
      </xdr:nvPicPr>
      <xdr:blipFill rotWithShape="1">
        <a:blip xmlns:r="http://schemas.openxmlformats.org/officeDocument/2006/relationships" r:embed="rId1" cstate="print"/>
        <a:srcRect b="10448"/>
        <a:stretch/>
      </xdr:blipFill>
      <xdr:spPr bwMode="auto">
        <a:xfrm>
          <a:off x="1234440" y="5341620"/>
          <a:ext cx="7193280" cy="3439911"/>
        </a:xfrm>
        <a:prstGeom prst="rect">
          <a:avLst/>
        </a:prstGeom>
        <a:noFill/>
        <a:ln w="1">
          <a:noFill/>
          <a:miter lim="800000"/>
          <a:headEnd/>
          <a:tailEnd type="none" w="med" len="med"/>
        </a:ln>
        <a:effectLst/>
      </xdr:spPr>
    </xdr:pic>
    <xdr:clientData/>
  </xdr:twoCellAnchor>
  <xdr:twoCellAnchor editAs="oneCell">
    <xdr:from>
      <xdr:col>15</xdr:col>
      <xdr:colOff>305863</xdr:colOff>
      <xdr:row>28</xdr:row>
      <xdr:rowOff>135774</xdr:rowOff>
    </xdr:from>
    <xdr:to>
      <xdr:col>15</xdr:col>
      <xdr:colOff>2933863</xdr:colOff>
      <xdr:row>38</xdr:row>
      <xdr:rowOff>46419</xdr:rowOff>
    </xdr:to>
    <xdr:pic>
      <xdr:nvPicPr>
        <xdr:cNvPr id="16" name="Picture 15" descr="Coloured pencils all lined up in different colours">
          <a:extLst>
            <a:ext uri="{FF2B5EF4-FFF2-40B4-BE49-F238E27FC236}">
              <a16:creationId xmlns:a16="http://schemas.microsoft.com/office/drawing/2014/main" id="{00000000-0008-0000-0100-000010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0843"/>
        <a:stretch/>
      </xdr:blipFill>
      <xdr:spPr>
        <a:xfrm>
          <a:off x="9865499" y="6287192"/>
          <a:ext cx="2628000" cy="1822572"/>
        </a:xfrm>
        <a:prstGeom prst="rect">
          <a:avLst/>
        </a:prstGeom>
      </xdr:spPr>
    </xdr:pic>
    <xdr:clientData/>
  </xdr:twoCellAnchor>
  <xdr:twoCellAnchor editAs="oneCell">
    <xdr:from>
      <xdr:col>2</xdr:col>
      <xdr:colOff>925</xdr:colOff>
      <xdr:row>6</xdr:row>
      <xdr:rowOff>76200</xdr:rowOff>
    </xdr:from>
    <xdr:to>
      <xdr:col>8</xdr:col>
      <xdr:colOff>506337</xdr:colOff>
      <xdr:row>21</xdr:row>
      <xdr:rowOff>358139</xdr:rowOff>
    </xdr:to>
    <xdr:pic>
      <xdr:nvPicPr>
        <xdr:cNvPr id="3" name="Picture 2" descr="Screen image of the worksheet in this Excel workbook that is titled &quot;Single Comparison&quot;">
          <a:extLst>
            <a:ext uri="{FF2B5EF4-FFF2-40B4-BE49-F238E27FC236}">
              <a16:creationId xmlns:a16="http://schemas.microsoft.com/office/drawing/2014/main" id="{8E5B733F-2832-436E-A7B3-122855BB76F0}"/>
            </a:ext>
          </a:extLst>
        </xdr:cNvPr>
        <xdr:cNvPicPr>
          <a:picLocks noChangeAspect="1"/>
        </xdr:cNvPicPr>
      </xdr:nvPicPr>
      <xdr:blipFill>
        <a:blip xmlns:r="http://schemas.openxmlformats.org/officeDocument/2006/relationships" r:embed="rId3"/>
        <a:stretch>
          <a:fillRect/>
        </a:stretch>
      </xdr:blipFill>
      <xdr:spPr>
        <a:xfrm>
          <a:off x="1220125" y="1485900"/>
          <a:ext cx="4163012" cy="3032759"/>
        </a:xfrm>
        <a:prstGeom prst="rect">
          <a:avLst/>
        </a:prstGeom>
      </xdr:spPr>
    </xdr:pic>
    <xdr:clientData/>
  </xdr:twoCellAnchor>
  <xdr:twoCellAnchor>
    <xdr:from>
      <xdr:col>7</xdr:col>
      <xdr:colOff>481638</xdr:colOff>
      <xdr:row>8</xdr:row>
      <xdr:rowOff>121104</xdr:rowOff>
    </xdr:from>
    <xdr:to>
      <xdr:col>8</xdr:col>
      <xdr:colOff>583991</xdr:colOff>
      <xdr:row>11</xdr:row>
      <xdr:rowOff>36736</xdr:rowOff>
    </xdr:to>
    <xdr:sp macro="" textlink="">
      <xdr:nvSpPr>
        <xdr:cNvPr id="20" name="Arrow: Right 22" descr="Arrow pointing to image">
          <a:extLst>
            <a:ext uri="{FF2B5EF4-FFF2-40B4-BE49-F238E27FC236}">
              <a16:creationId xmlns:a16="http://schemas.microsoft.com/office/drawing/2014/main" id="{25F15063-B6DA-41C5-9DF3-6D09D1793475}"/>
            </a:ext>
          </a:extLst>
        </xdr:cNvPr>
        <xdr:cNvSpPr/>
      </xdr:nvSpPr>
      <xdr:spPr>
        <a:xfrm rot="9743830">
          <a:off x="5136765" y="1900028"/>
          <a:ext cx="767371" cy="489210"/>
        </a:xfrm>
        <a:prstGeom prst="rightArrow">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12</xdr:col>
      <xdr:colOff>145366</xdr:colOff>
      <xdr:row>1</xdr:row>
      <xdr:rowOff>85206</xdr:rowOff>
    </xdr:from>
    <xdr:to>
      <xdr:col>13</xdr:col>
      <xdr:colOff>587539</xdr:colOff>
      <xdr:row>3</xdr:row>
      <xdr:rowOff>169026</xdr:rowOff>
    </xdr:to>
    <xdr:pic>
      <xdr:nvPicPr>
        <xdr:cNvPr id="17" name="Picture 16" descr="Access Central logo, brown rectangle shape, with rounded corners, with the words 'Access Central'">
          <a:extLst>
            <a:ext uri="{FF2B5EF4-FFF2-40B4-BE49-F238E27FC236}">
              <a16:creationId xmlns:a16="http://schemas.microsoft.com/office/drawing/2014/main" id="{667E2F72-5329-4D0C-9ECE-62F606F1FB3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125584" y="351213"/>
          <a:ext cx="1107191" cy="674024"/>
        </a:xfrm>
        <a:prstGeom prst="rect">
          <a:avLst/>
        </a:prstGeom>
      </xdr:spPr>
    </xdr:pic>
    <xdr:clientData/>
  </xdr:twoCellAnchor>
  <xdr:twoCellAnchor>
    <xdr:from>
      <xdr:col>9</xdr:col>
      <xdr:colOff>149628</xdr:colOff>
      <xdr:row>30</xdr:row>
      <xdr:rowOff>66502</xdr:rowOff>
    </xdr:from>
    <xdr:to>
      <xdr:col>10</xdr:col>
      <xdr:colOff>251981</xdr:colOff>
      <xdr:row>32</xdr:row>
      <xdr:rowOff>173327</xdr:rowOff>
    </xdr:to>
    <xdr:sp macro="" textlink="">
      <xdr:nvSpPr>
        <xdr:cNvPr id="27" name="Arrow: Right 22" descr="Arrow pointing to image">
          <a:extLst>
            <a:ext uri="{FF2B5EF4-FFF2-40B4-BE49-F238E27FC236}">
              <a16:creationId xmlns:a16="http://schemas.microsoft.com/office/drawing/2014/main" id="{84DB200A-E782-42B7-8000-17B448FDE4CF}"/>
            </a:ext>
          </a:extLst>
        </xdr:cNvPr>
        <xdr:cNvSpPr/>
      </xdr:nvSpPr>
      <xdr:spPr>
        <a:xfrm rot="10536306">
          <a:off x="6134792" y="6600306"/>
          <a:ext cx="767371" cy="489210"/>
        </a:xfrm>
        <a:prstGeom prst="rightArrow">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331824</xdr:colOff>
      <xdr:row>2</xdr:row>
      <xdr:rowOff>149637</xdr:rowOff>
    </xdr:from>
    <xdr:to>
      <xdr:col>15</xdr:col>
      <xdr:colOff>2899764</xdr:colOff>
      <xdr:row>4</xdr:row>
      <xdr:rowOff>143877</xdr:rowOff>
    </xdr:to>
    <xdr:sp macro="" textlink="">
      <xdr:nvSpPr>
        <xdr:cNvPr id="62" name="Rectangle: Rounded Corners 5" descr="'Home' button, press to move to 'Home' sheet of this workbook">
          <a:hlinkClick xmlns:r="http://schemas.openxmlformats.org/officeDocument/2006/relationships" r:id="rId5"/>
          <a:extLst>
            <a:ext uri="{FF2B5EF4-FFF2-40B4-BE49-F238E27FC236}">
              <a16:creationId xmlns:a16="http://schemas.microsoft.com/office/drawing/2014/main" id="{FFB71247-6C17-4B60-BB5B-EC88D88BDA9E}"/>
            </a:ext>
          </a:extLst>
        </xdr:cNvPr>
        <xdr:cNvSpPr/>
      </xdr:nvSpPr>
      <xdr:spPr>
        <a:xfrm>
          <a:off x="9891460" y="822968"/>
          <a:ext cx="2567940" cy="360000"/>
        </a:xfrm>
        <a:prstGeom prst="roundRect">
          <a:avLst/>
        </a:prstGeom>
        <a:solidFill>
          <a:schemeClr val="tx1">
            <a:lumMod val="85000"/>
            <a:lumOff val="15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Home</a:t>
          </a:r>
        </a:p>
      </xdr:txBody>
    </xdr:sp>
    <xdr:clientData/>
  </xdr:twoCellAnchor>
  <xdr:twoCellAnchor>
    <xdr:from>
      <xdr:col>15</xdr:col>
      <xdr:colOff>331824</xdr:colOff>
      <xdr:row>5</xdr:row>
      <xdr:rowOff>56120</xdr:rowOff>
    </xdr:from>
    <xdr:to>
      <xdr:col>15</xdr:col>
      <xdr:colOff>2899764</xdr:colOff>
      <xdr:row>7</xdr:row>
      <xdr:rowOff>42047</xdr:rowOff>
    </xdr:to>
    <xdr:sp macro="" textlink="">
      <xdr:nvSpPr>
        <xdr:cNvPr id="63" name="Rectangle: Rounded Corners 62" descr="'Instructions' button, press to move to 'Instructions' sheet of this workbook">
          <a:hlinkClick xmlns:r="http://schemas.openxmlformats.org/officeDocument/2006/relationships" r:id="rId6"/>
          <a:extLst>
            <a:ext uri="{FF2B5EF4-FFF2-40B4-BE49-F238E27FC236}">
              <a16:creationId xmlns:a16="http://schemas.microsoft.com/office/drawing/2014/main" id="{F8ACF820-AB42-453A-8B09-41EA28B92A1C}"/>
            </a:ext>
          </a:extLst>
        </xdr:cNvPr>
        <xdr:cNvSpPr/>
      </xdr:nvSpPr>
      <xdr:spPr>
        <a:xfrm>
          <a:off x="9891460" y="1278091"/>
          <a:ext cx="2567940" cy="360000"/>
        </a:xfrm>
        <a:prstGeom prst="roundRect">
          <a:avLst/>
        </a:prstGeom>
        <a:solidFill>
          <a:srgbClr val="0875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Instructions</a:t>
          </a:r>
        </a:p>
      </xdr:txBody>
    </xdr:sp>
    <xdr:clientData/>
  </xdr:twoCellAnchor>
  <xdr:twoCellAnchor>
    <xdr:from>
      <xdr:col>15</xdr:col>
      <xdr:colOff>324204</xdr:colOff>
      <xdr:row>7</xdr:row>
      <xdr:rowOff>128855</xdr:rowOff>
    </xdr:from>
    <xdr:to>
      <xdr:col>15</xdr:col>
      <xdr:colOff>2892144</xdr:colOff>
      <xdr:row>9</xdr:row>
      <xdr:rowOff>114783</xdr:rowOff>
    </xdr:to>
    <xdr:sp macro="" textlink="">
      <xdr:nvSpPr>
        <xdr:cNvPr id="64" name="Rectangle: Rounded Corners 63" descr="'Comparison of Two Differing LRV'&#10;button, press to move to 'Comparison of Two Differing LRV' sheet of this workbook">
          <a:hlinkClick xmlns:r="http://schemas.openxmlformats.org/officeDocument/2006/relationships" r:id="rId7"/>
          <a:extLst>
            <a:ext uri="{FF2B5EF4-FFF2-40B4-BE49-F238E27FC236}">
              <a16:creationId xmlns:a16="http://schemas.microsoft.com/office/drawing/2014/main" id="{274975C9-E4AC-41CB-8243-BA1D68C36B7D}"/>
            </a:ext>
          </a:extLst>
        </xdr:cNvPr>
        <xdr:cNvSpPr/>
      </xdr:nvSpPr>
      <xdr:spPr>
        <a:xfrm>
          <a:off x="9883840" y="1724899"/>
          <a:ext cx="2567940" cy="360000"/>
        </a:xfrm>
        <a:prstGeom prst="roundRect">
          <a:avLst/>
        </a:prstGeom>
        <a:solidFill>
          <a:schemeClr val="accent6">
            <a:lumMod val="60000"/>
            <a:lumOff val="40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100">
              <a:solidFill>
                <a:sysClr val="windowText" lastClr="000000"/>
              </a:solidFill>
              <a:effectLst/>
              <a:latin typeface="+mn-lt"/>
              <a:ea typeface="+mn-ea"/>
              <a:cs typeface="+mn-cs"/>
            </a:rPr>
            <a:t>Comparison of Two Differing LRV</a:t>
          </a:r>
          <a:endParaRPr lang="en-GB">
            <a:solidFill>
              <a:sysClr val="windowText" lastClr="000000"/>
            </a:solidFill>
            <a:effectLst/>
          </a:endParaRPr>
        </a:p>
      </xdr:txBody>
    </xdr:sp>
    <xdr:clientData/>
  </xdr:twoCellAnchor>
  <xdr:twoCellAnchor>
    <xdr:from>
      <xdr:col>15</xdr:col>
      <xdr:colOff>331824</xdr:colOff>
      <xdr:row>10</xdr:row>
      <xdr:rowOff>10401</xdr:rowOff>
    </xdr:from>
    <xdr:to>
      <xdr:col>15</xdr:col>
      <xdr:colOff>2899764</xdr:colOff>
      <xdr:row>11</xdr:row>
      <xdr:rowOff>179208</xdr:rowOff>
    </xdr:to>
    <xdr:sp macro="" textlink="">
      <xdr:nvSpPr>
        <xdr:cNvPr id="65" name="Rectangle: Rounded Corners 64" descr="'Multiple LRV Comparison'&#10;button, press to move to 'Multiple LRV Comparison' sheet of this workbook">
          <a:hlinkClick xmlns:r="http://schemas.openxmlformats.org/officeDocument/2006/relationships" r:id="rId8"/>
          <a:extLst>
            <a:ext uri="{FF2B5EF4-FFF2-40B4-BE49-F238E27FC236}">
              <a16:creationId xmlns:a16="http://schemas.microsoft.com/office/drawing/2014/main" id="{B08451FD-6C3D-4F1D-AB3A-5BBB6C66F935}"/>
            </a:ext>
          </a:extLst>
        </xdr:cNvPr>
        <xdr:cNvSpPr/>
      </xdr:nvSpPr>
      <xdr:spPr>
        <a:xfrm>
          <a:off x="9891460" y="2171710"/>
          <a:ext cx="2567940" cy="360000"/>
        </a:xfrm>
        <a:prstGeom prst="roundRect">
          <a:avLst/>
        </a:prstGeom>
        <a:solidFill>
          <a:srgbClr val="00B0F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solidFill>
                <a:srgbClr val="002060"/>
              </a:solidFill>
            </a:rPr>
            <a:t>Multiple LRV Comparison</a:t>
          </a:r>
        </a:p>
      </xdr:txBody>
    </xdr:sp>
    <xdr:clientData/>
  </xdr:twoCellAnchor>
  <xdr:twoCellAnchor>
    <xdr:from>
      <xdr:col>15</xdr:col>
      <xdr:colOff>331824</xdr:colOff>
      <xdr:row>12</xdr:row>
      <xdr:rowOff>74813</xdr:rowOff>
    </xdr:from>
    <xdr:to>
      <xdr:col>15</xdr:col>
      <xdr:colOff>2899764</xdr:colOff>
      <xdr:row>14</xdr:row>
      <xdr:rowOff>60741</xdr:rowOff>
    </xdr:to>
    <xdr:sp macro="" textlink="">
      <xdr:nvSpPr>
        <xdr:cNvPr id="66" name="Rectangle: Rounded Corners 65" descr="'BCA and DDA Provisions' button, press to move to 'BCA and DDA Provisions' sheet of this workbook">
          <a:hlinkClick xmlns:r="http://schemas.openxmlformats.org/officeDocument/2006/relationships" r:id="rId9"/>
          <a:extLst>
            <a:ext uri="{FF2B5EF4-FFF2-40B4-BE49-F238E27FC236}">
              <a16:creationId xmlns:a16="http://schemas.microsoft.com/office/drawing/2014/main" id="{82F9D0D5-19E5-4D3D-9074-DC753C6EDE67}"/>
            </a:ext>
          </a:extLst>
        </xdr:cNvPr>
        <xdr:cNvSpPr/>
      </xdr:nvSpPr>
      <xdr:spPr>
        <a:xfrm>
          <a:off x="9891460" y="2618508"/>
          <a:ext cx="2567940" cy="360000"/>
        </a:xfrm>
        <a:prstGeom prst="roundRect">
          <a:avLst/>
        </a:prstGeom>
        <a:solidFill>
          <a:srgbClr val="C20EA8"/>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BCA and DDA Provisions</a:t>
          </a:r>
        </a:p>
      </xdr:txBody>
    </xdr:sp>
    <xdr:clientData/>
  </xdr:twoCellAnchor>
  <xdr:twoCellAnchor>
    <xdr:from>
      <xdr:col>15</xdr:col>
      <xdr:colOff>324204</xdr:colOff>
      <xdr:row>14</xdr:row>
      <xdr:rowOff>155875</xdr:rowOff>
    </xdr:from>
    <xdr:to>
      <xdr:col>15</xdr:col>
      <xdr:colOff>2892144</xdr:colOff>
      <xdr:row>16</xdr:row>
      <xdr:rowOff>133489</xdr:rowOff>
    </xdr:to>
    <xdr:sp macro="" textlink="">
      <xdr:nvSpPr>
        <xdr:cNvPr id="67" name="Rectangle: Rounded Corners 66" descr="'DDA and Universal Design Best Practice'&#10;button, press to move to 'DDA and Universal Design Best Practice' sheet of this workbook">
          <a:hlinkClick xmlns:r="http://schemas.openxmlformats.org/officeDocument/2006/relationships" r:id="rId10"/>
          <a:extLst>
            <a:ext uri="{FF2B5EF4-FFF2-40B4-BE49-F238E27FC236}">
              <a16:creationId xmlns:a16="http://schemas.microsoft.com/office/drawing/2014/main" id="{F2673855-94FC-43F4-BF0D-7AEADC3BADEE}"/>
            </a:ext>
          </a:extLst>
        </xdr:cNvPr>
        <xdr:cNvSpPr/>
      </xdr:nvSpPr>
      <xdr:spPr>
        <a:xfrm>
          <a:off x="9883840" y="3073642"/>
          <a:ext cx="2567940" cy="360000"/>
        </a:xfrm>
        <a:prstGeom prst="roundRect">
          <a:avLst/>
        </a:prstGeom>
        <a:solidFill>
          <a:srgbClr val="FF000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chemeClr val="bg1"/>
              </a:solidFill>
              <a:effectLst/>
              <a:latin typeface="+mn-lt"/>
              <a:ea typeface="+mn-ea"/>
              <a:cs typeface="+mn-cs"/>
            </a:rPr>
            <a:t>DDA and Universal Design Best Practice</a:t>
          </a:r>
          <a:endParaRPr lang="en-GB" sz="1100">
            <a:solidFill>
              <a:schemeClr val="bg1"/>
            </a:solidFill>
          </a:endParaRPr>
        </a:p>
      </xdr:txBody>
    </xdr:sp>
    <xdr:clientData/>
  </xdr:twoCellAnchor>
  <xdr:twoCellAnchor>
    <xdr:from>
      <xdr:col>15</xdr:col>
      <xdr:colOff>331824</xdr:colOff>
      <xdr:row>17</xdr:row>
      <xdr:rowOff>37415</xdr:rowOff>
    </xdr:from>
    <xdr:to>
      <xdr:col>15</xdr:col>
      <xdr:colOff>2899764</xdr:colOff>
      <xdr:row>19</xdr:row>
      <xdr:rowOff>23343</xdr:rowOff>
    </xdr:to>
    <xdr:sp macro="" textlink="">
      <xdr:nvSpPr>
        <xdr:cNvPr id="68" name="Rectangle: Rounded Corners 67" descr="'Definitions' button, press to move to 'Definitions' sheet of this workbook">
          <a:hlinkClick xmlns:r="http://schemas.openxmlformats.org/officeDocument/2006/relationships" r:id="rId11"/>
          <a:extLst>
            <a:ext uri="{FF2B5EF4-FFF2-40B4-BE49-F238E27FC236}">
              <a16:creationId xmlns:a16="http://schemas.microsoft.com/office/drawing/2014/main" id="{EE9A82A9-28BA-43E1-801A-082F85C8A0F3}"/>
            </a:ext>
          </a:extLst>
        </xdr:cNvPr>
        <xdr:cNvSpPr/>
      </xdr:nvSpPr>
      <xdr:spPr>
        <a:xfrm>
          <a:off x="9891460" y="3520448"/>
          <a:ext cx="2567940" cy="360000"/>
        </a:xfrm>
        <a:prstGeom prst="roundRect">
          <a:avLst/>
        </a:prstGeom>
        <a:solidFill>
          <a:srgbClr val="F3800D"/>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Definitions</a:t>
          </a:r>
        </a:p>
      </xdr:txBody>
    </xdr:sp>
    <xdr:clientData/>
  </xdr:twoCellAnchor>
  <xdr:twoCellAnchor>
    <xdr:from>
      <xdr:col>15</xdr:col>
      <xdr:colOff>331824</xdr:colOff>
      <xdr:row>19</xdr:row>
      <xdr:rowOff>110154</xdr:rowOff>
    </xdr:from>
    <xdr:to>
      <xdr:col>15</xdr:col>
      <xdr:colOff>2899764</xdr:colOff>
      <xdr:row>21</xdr:row>
      <xdr:rowOff>87768</xdr:rowOff>
    </xdr:to>
    <xdr:sp macro="" textlink="">
      <xdr:nvSpPr>
        <xdr:cNvPr id="69" name="Rectangle: Rounded Corners 68" descr="'LRV Testing' button, press to move to 'LRV Testing' sheet of this workbook">
          <a:hlinkClick xmlns:r="http://schemas.openxmlformats.org/officeDocument/2006/relationships" r:id="rId12"/>
          <a:extLst>
            <a:ext uri="{FF2B5EF4-FFF2-40B4-BE49-F238E27FC236}">
              <a16:creationId xmlns:a16="http://schemas.microsoft.com/office/drawing/2014/main" id="{36CB90AF-BBF3-499B-BFF4-A8CCA18BAFD0}"/>
            </a:ext>
          </a:extLst>
        </xdr:cNvPr>
        <xdr:cNvSpPr/>
      </xdr:nvSpPr>
      <xdr:spPr>
        <a:xfrm>
          <a:off x="9891460" y="3967259"/>
          <a:ext cx="2567940" cy="360000"/>
        </a:xfrm>
        <a:prstGeom prst="roundRect">
          <a:avLst/>
        </a:prstGeom>
        <a:solidFill>
          <a:srgbClr val="FFFF0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LRV Testing</a:t>
          </a:r>
        </a:p>
      </xdr:txBody>
    </xdr:sp>
    <xdr:clientData/>
  </xdr:twoCellAnchor>
  <xdr:twoCellAnchor>
    <xdr:from>
      <xdr:col>15</xdr:col>
      <xdr:colOff>331824</xdr:colOff>
      <xdr:row>21</xdr:row>
      <xdr:rowOff>174579</xdr:rowOff>
    </xdr:from>
    <xdr:to>
      <xdr:col>15</xdr:col>
      <xdr:colOff>2899764</xdr:colOff>
      <xdr:row>22</xdr:row>
      <xdr:rowOff>102317</xdr:rowOff>
    </xdr:to>
    <xdr:sp macro="" textlink="">
      <xdr:nvSpPr>
        <xdr:cNvPr id="70" name="Rectangle: Rounded Corners 69" descr="'Disclaimer' button, press to move to 'Disclaimer' sheet of this workbook">
          <a:hlinkClick xmlns:r="http://schemas.openxmlformats.org/officeDocument/2006/relationships" r:id="rId13"/>
          <a:extLst>
            <a:ext uri="{FF2B5EF4-FFF2-40B4-BE49-F238E27FC236}">
              <a16:creationId xmlns:a16="http://schemas.microsoft.com/office/drawing/2014/main" id="{13CA8D01-AA42-4447-8D61-FD1D53A2D02F}"/>
            </a:ext>
          </a:extLst>
        </xdr:cNvPr>
        <xdr:cNvSpPr/>
      </xdr:nvSpPr>
      <xdr:spPr>
        <a:xfrm>
          <a:off x="9891460" y="4414070"/>
          <a:ext cx="2567940" cy="360000"/>
        </a:xfrm>
        <a:prstGeom prst="roundRect">
          <a:avLst/>
        </a:prstGeom>
        <a:solidFill>
          <a:schemeClr val="accent1">
            <a:lumMod val="50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Disclaimer</a:t>
          </a:r>
        </a:p>
      </xdr:txBody>
    </xdr:sp>
    <xdr:clientData/>
  </xdr:twoCellAnchor>
  <xdr:twoCellAnchor>
    <xdr:from>
      <xdr:col>15</xdr:col>
      <xdr:colOff>339444</xdr:colOff>
      <xdr:row>22</xdr:row>
      <xdr:rowOff>189125</xdr:rowOff>
    </xdr:from>
    <xdr:to>
      <xdr:col>15</xdr:col>
      <xdr:colOff>2907384</xdr:colOff>
      <xdr:row>23</xdr:row>
      <xdr:rowOff>299743</xdr:rowOff>
    </xdr:to>
    <xdr:sp macro="" textlink="">
      <xdr:nvSpPr>
        <xdr:cNvPr id="71" name="Rectangle: Rounded Corners 70" descr="'Visit the Access Central website' button, press to move to www.accesscentral.com.au">
          <a:hlinkClick xmlns:r="http://schemas.openxmlformats.org/officeDocument/2006/relationships" r:id="rId14"/>
          <a:extLst>
            <a:ext uri="{FF2B5EF4-FFF2-40B4-BE49-F238E27FC236}">
              <a16:creationId xmlns:a16="http://schemas.microsoft.com/office/drawing/2014/main" id="{C189F6AC-32D9-487D-BA90-9048849B6260}"/>
            </a:ext>
          </a:extLst>
        </xdr:cNvPr>
        <xdr:cNvSpPr/>
      </xdr:nvSpPr>
      <xdr:spPr>
        <a:xfrm>
          <a:off x="9899080" y="4860878"/>
          <a:ext cx="2567940" cy="360000"/>
        </a:xfrm>
        <a:prstGeom prst="roundRect">
          <a:avLst/>
        </a:prstGeom>
        <a:solidFill>
          <a:srgbClr val="3518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Visit</a:t>
          </a:r>
          <a:r>
            <a:rPr lang="en-GB" sz="1100" baseline="0"/>
            <a:t> the </a:t>
          </a:r>
          <a:r>
            <a:rPr lang="en-GB" sz="1100"/>
            <a:t>Access Central website</a:t>
          </a:r>
        </a:p>
      </xdr:txBody>
    </xdr:sp>
    <xdr:clientData/>
  </xdr:twoCellAnchor>
  <xdr:twoCellAnchor>
    <xdr:from>
      <xdr:col>15</xdr:col>
      <xdr:colOff>347064</xdr:colOff>
      <xdr:row>23</xdr:row>
      <xdr:rowOff>384471</xdr:rowOff>
    </xdr:from>
    <xdr:to>
      <xdr:col>15</xdr:col>
      <xdr:colOff>2915004</xdr:colOff>
      <xdr:row>25</xdr:row>
      <xdr:rowOff>87766</xdr:rowOff>
    </xdr:to>
    <xdr:sp macro="" textlink="">
      <xdr:nvSpPr>
        <xdr:cNvPr id="72" name="Rectangle: Rounded Corners 71" descr="'Email Access Central' button, press to send an email to Access Central">
          <a:hlinkClick xmlns:r="http://schemas.openxmlformats.org/officeDocument/2006/relationships" r:id="rId15"/>
          <a:extLst>
            <a:ext uri="{FF2B5EF4-FFF2-40B4-BE49-F238E27FC236}">
              <a16:creationId xmlns:a16="http://schemas.microsoft.com/office/drawing/2014/main" id="{D903460C-4E92-4052-98D3-4F7D056B520F}"/>
            </a:ext>
          </a:extLst>
        </xdr:cNvPr>
        <xdr:cNvSpPr/>
      </xdr:nvSpPr>
      <xdr:spPr>
        <a:xfrm>
          <a:off x="9906700" y="5305606"/>
          <a:ext cx="2567940" cy="360000"/>
        </a:xfrm>
        <a:prstGeom prst="roundRect">
          <a:avLst/>
        </a:prstGeom>
        <a:solidFill>
          <a:srgbClr val="3518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Email Access Central</a:t>
          </a:r>
        </a:p>
      </xdr:txBody>
    </xdr:sp>
    <xdr:clientData/>
  </xdr:twoCellAnchor>
  <xdr:twoCellAnchor>
    <xdr:from>
      <xdr:col>15</xdr:col>
      <xdr:colOff>344293</xdr:colOff>
      <xdr:row>25</xdr:row>
      <xdr:rowOff>178731</xdr:rowOff>
    </xdr:from>
    <xdr:to>
      <xdr:col>15</xdr:col>
      <xdr:colOff>2912233</xdr:colOff>
      <xdr:row>27</xdr:row>
      <xdr:rowOff>156346</xdr:rowOff>
    </xdr:to>
    <xdr:sp macro="" textlink="">
      <xdr:nvSpPr>
        <xdr:cNvPr id="73" name="Rectangle: Rounded Corners 72" descr="'Book LRV Testing with LumiLab' button, press to move to www.lumilab.com.au">
          <a:hlinkClick xmlns:r="http://schemas.openxmlformats.org/officeDocument/2006/relationships" r:id="rId16"/>
          <a:extLst>
            <a:ext uri="{FF2B5EF4-FFF2-40B4-BE49-F238E27FC236}">
              <a16:creationId xmlns:a16="http://schemas.microsoft.com/office/drawing/2014/main" id="{09D35829-C4FE-46CA-822D-0EFB51662D1D}"/>
            </a:ext>
          </a:extLst>
        </xdr:cNvPr>
        <xdr:cNvSpPr/>
      </xdr:nvSpPr>
      <xdr:spPr>
        <a:xfrm>
          <a:off x="9903929" y="5756571"/>
          <a:ext cx="2567940" cy="360000"/>
        </a:xfrm>
        <a:prstGeom prst="roundRect">
          <a:avLst/>
        </a:prstGeom>
        <a:solidFill>
          <a:srgbClr val="FF6600"/>
        </a:solidFill>
        <a:ln w="22225">
          <a:solidFill>
            <a:srgbClr val="7030A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rgbClr val="FFFFCC"/>
              </a:solidFill>
            </a:rPr>
            <a:t>Book LRV Testing with LumiLab</a:t>
          </a:r>
        </a:p>
      </xdr:txBody>
    </xdr:sp>
    <xdr:clientData/>
  </xdr:twoCellAnchor>
  <xdr:twoCellAnchor>
    <xdr:from>
      <xdr:col>15</xdr:col>
      <xdr:colOff>332516</xdr:colOff>
      <xdr:row>1</xdr:row>
      <xdr:rowOff>16632</xdr:rowOff>
    </xdr:from>
    <xdr:to>
      <xdr:col>15</xdr:col>
      <xdr:colOff>2900456</xdr:colOff>
      <xdr:row>2</xdr:row>
      <xdr:rowOff>52435</xdr:rowOff>
    </xdr:to>
    <xdr:sp macro="" textlink="">
      <xdr:nvSpPr>
        <xdr:cNvPr id="74" name="Rectangle: Rounded Corners 5" descr="'Navigation' button, no action is required on this button, it is just a label">
          <a:extLst>
            <a:ext uri="{FF2B5EF4-FFF2-40B4-BE49-F238E27FC236}">
              <a16:creationId xmlns:a16="http://schemas.microsoft.com/office/drawing/2014/main" id="{710915E0-17E6-48A7-9F55-7D2DBD8ECC1C}"/>
            </a:ext>
          </a:extLst>
        </xdr:cNvPr>
        <xdr:cNvSpPr/>
      </xdr:nvSpPr>
      <xdr:spPr>
        <a:xfrm>
          <a:off x="9892152" y="282639"/>
          <a:ext cx="2567940" cy="443127"/>
        </a:xfrm>
        <a:prstGeom prst="roundRect">
          <a:avLst/>
        </a:prstGeom>
        <a:solidFill>
          <a:schemeClr val="bg1"/>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800" b="1">
              <a:solidFill>
                <a:sysClr val="windowText" lastClr="000000"/>
              </a:solidFill>
            </a:rPr>
            <a:t>Navigation Menu</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37952</xdr:colOff>
      <xdr:row>1</xdr:row>
      <xdr:rowOff>38101</xdr:rowOff>
    </xdr:from>
    <xdr:to>
      <xdr:col>2</xdr:col>
      <xdr:colOff>563356</xdr:colOff>
      <xdr:row>2</xdr:row>
      <xdr:rowOff>68580</xdr:rowOff>
    </xdr:to>
    <xdr:pic>
      <xdr:nvPicPr>
        <xdr:cNvPr id="22" name="Picture 21" descr="Access Central logo, brown rectangle shape, with rounded corners, with the words 'Access Central'">
          <a:extLst>
            <a:ext uri="{FF2B5EF4-FFF2-40B4-BE49-F238E27FC236}">
              <a16:creationId xmlns:a16="http://schemas.microsoft.com/office/drawing/2014/main" id="{D06678CA-19BE-45EB-B1E6-26E797C950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552" y="304801"/>
          <a:ext cx="685424" cy="441959"/>
        </a:xfrm>
        <a:prstGeom prst="rect">
          <a:avLst/>
        </a:prstGeom>
      </xdr:spPr>
    </xdr:pic>
    <xdr:clientData/>
  </xdr:twoCellAnchor>
  <xdr:twoCellAnchor>
    <xdr:from>
      <xdr:col>8</xdr:col>
      <xdr:colOff>331825</xdr:colOff>
      <xdr:row>3</xdr:row>
      <xdr:rowOff>58191</xdr:rowOff>
    </xdr:from>
    <xdr:to>
      <xdr:col>8</xdr:col>
      <xdr:colOff>2899765</xdr:colOff>
      <xdr:row>5</xdr:row>
      <xdr:rowOff>2555</xdr:rowOff>
    </xdr:to>
    <xdr:sp macro="" textlink="">
      <xdr:nvSpPr>
        <xdr:cNvPr id="37" name="Rectangle: Rounded Corners 5" descr="'Home' button, press to move to 'Home' sheet of this workbook">
          <a:hlinkClick xmlns:r="http://schemas.openxmlformats.org/officeDocument/2006/relationships" r:id="rId2"/>
          <a:extLst>
            <a:ext uri="{FF2B5EF4-FFF2-40B4-BE49-F238E27FC236}">
              <a16:creationId xmlns:a16="http://schemas.microsoft.com/office/drawing/2014/main" id="{474D1B74-EA63-4C2C-92FD-42A0B12D9D31}"/>
            </a:ext>
          </a:extLst>
        </xdr:cNvPr>
        <xdr:cNvSpPr/>
      </xdr:nvSpPr>
      <xdr:spPr>
        <a:xfrm>
          <a:off x="9891461" y="822962"/>
          <a:ext cx="2567940" cy="360000"/>
        </a:xfrm>
        <a:prstGeom prst="roundRect">
          <a:avLst/>
        </a:prstGeom>
        <a:solidFill>
          <a:schemeClr val="tx1">
            <a:lumMod val="85000"/>
            <a:lumOff val="15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Home</a:t>
          </a:r>
        </a:p>
      </xdr:txBody>
    </xdr:sp>
    <xdr:clientData/>
  </xdr:twoCellAnchor>
  <xdr:twoCellAnchor>
    <xdr:from>
      <xdr:col>8</xdr:col>
      <xdr:colOff>331825</xdr:colOff>
      <xdr:row>5</xdr:row>
      <xdr:rowOff>97678</xdr:rowOff>
    </xdr:from>
    <xdr:to>
      <xdr:col>8</xdr:col>
      <xdr:colOff>2899765</xdr:colOff>
      <xdr:row>7</xdr:row>
      <xdr:rowOff>42041</xdr:rowOff>
    </xdr:to>
    <xdr:sp macro="" textlink="">
      <xdr:nvSpPr>
        <xdr:cNvPr id="38" name="Rectangle: Rounded Corners 37" descr="'Instructions' button, press to move to 'Instructions' sheet of this workbook">
          <a:hlinkClick xmlns:r="http://schemas.openxmlformats.org/officeDocument/2006/relationships" r:id="rId3"/>
          <a:extLst>
            <a:ext uri="{FF2B5EF4-FFF2-40B4-BE49-F238E27FC236}">
              <a16:creationId xmlns:a16="http://schemas.microsoft.com/office/drawing/2014/main" id="{A5252EA0-261F-4CE2-AAE5-1EC695931971}"/>
            </a:ext>
          </a:extLst>
        </xdr:cNvPr>
        <xdr:cNvSpPr/>
      </xdr:nvSpPr>
      <xdr:spPr>
        <a:xfrm>
          <a:off x="9891461" y="1278085"/>
          <a:ext cx="2567940" cy="360000"/>
        </a:xfrm>
        <a:prstGeom prst="roundRect">
          <a:avLst/>
        </a:prstGeom>
        <a:solidFill>
          <a:srgbClr val="0875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Instructions</a:t>
          </a:r>
        </a:p>
      </xdr:txBody>
    </xdr:sp>
    <xdr:clientData/>
  </xdr:twoCellAnchor>
  <xdr:twoCellAnchor>
    <xdr:from>
      <xdr:col>8</xdr:col>
      <xdr:colOff>324205</xdr:colOff>
      <xdr:row>7</xdr:row>
      <xdr:rowOff>128849</xdr:rowOff>
    </xdr:from>
    <xdr:to>
      <xdr:col>8</xdr:col>
      <xdr:colOff>2892145</xdr:colOff>
      <xdr:row>9</xdr:row>
      <xdr:rowOff>73213</xdr:rowOff>
    </xdr:to>
    <xdr:sp macro="" textlink="">
      <xdr:nvSpPr>
        <xdr:cNvPr id="39" name="Rectangle: Rounded Corners 38" descr="'Comparison of Two Differing LRV'&#10;button, press to move to 'Comparison of Two Differing LRV' sheet of this workbook">
          <a:hlinkClick xmlns:r="http://schemas.openxmlformats.org/officeDocument/2006/relationships" r:id="rId4"/>
          <a:extLst>
            <a:ext uri="{FF2B5EF4-FFF2-40B4-BE49-F238E27FC236}">
              <a16:creationId xmlns:a16="http://schemas.microsoft.com/office/drawing/2014/main" id="{F9CB9F03-4E1A-444A-9EC6-76EBFCA859B0}"/>
            </a:ext>
          </a:extLst>
        </xdr:cNvPr>
        <xdr:cNvSpPr/>
      </xdr:nvSpPr>
      <xdr:spPr>
        <a:xfrm>
          <a:off x="9883841" y="1724893"/>
          <a:ext cx="2567940" cy="360000"/>
        </a:xfrm>
        <a:prstGeom prst="roundRect">
          <a:avLst/>
        </a:prstGeom>
        <a:solidFill>
          <a:schemeClr val="accent6">
            <a:lumMod val="60000"/>
            <a:lumOff val="40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100">
              <a:solidFill>
                <a:sysClr val="windowText" lastClr="000000"/>
              </a:solidFill>
              <a:effectLst/>
              <a:latin typeface="+mn-lt"/>
              <a:ea typeface="+mn-ea"/>
              <a:cs typeface="+mn-cs"/>
            </a:rPr>
            <a:t>Comparison of Two Differing LRV</a:t>
          </a:r>
          <a:endParaRPr lang="en-GB">
            <a:solidFill>
              <a:sysClr val="windowText" lastClr="000000"/>
            </a:solidFill>
            <a:effectLst/>
          </a:endParaRPr>
        </a:p>
      </xdr:txBody>
    </xdr:sp>
    <xdr:clientData/>
  </xdr:twoCellAnchor>
  <xdr:twoCellAnchor>
    <xdr:from>
      <xdr:col>8</xdr:col>
      <xdr:colOff>331825</xdr:colOff>
      <xdr:row>9</xdr:row>
      <xdr:rowOff>160024</xdr:rowOff>
    </xdr:from>
    <xdr:to>
      <xdr:col>8</xdr:col>
      <xdr:colOff>2899765</xdr:colOff>
      <xdr:row>11</xdr:row>
      <xdr:rowOff>104388</xdr:rowOff>
    </xdr:to>
    <xdr:sp macro="" textlink="">
      <xdr:nvSpPr>
        <xdr:cNvPr id="40" name="Rectangle: Rounded Corners 39" descr="'Multiple LRV Comparison'&#10;button, press to move to 'Multiple LRV Comparison' sheet of this workbook">
          <a:hlinkClick xmlns:r="http://schemas.openxmlformats.org/officeDocument/2006/relationships" r:id="rId5"/>
          <a:extLst>
            <a:ext uri="{FF2B5EF4-FFF2-40B4-BE49-F238E27FC236}">
              <a16:creationId xmlns:a16="http://schemas.microsoft.com/office/drawing/2014/main" id="{5CFF97B4-FAA7-4F6E-A01B-FA9AE2756824}"/>
            </a:ext>
          </a:extLst>
        </xdr:cNvPr>
        <xdr:cNvSpPr/>
      </xdr:nvSpPr>
      <xdr:spPr>
        <a:xfrm>
          <a:off x="9891461" y="2171704"/>
          <a:ext cx="2567940" cy="360000"/>
        </a:xfrm>
        <a:prstGeom prst="roundRect">
          <a:avLst/>
        </a:prstGeom>
        <a:solidFill>
          <a:srgbClr val="00B0F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solidFill>
                <a:srgbClr val="002060"/>
              </a:solidFill>
            </a:rPr>
            <a:t>Multiple LRV Comparison</a:t>
          </a:r>
        </a:p>
      </xdr:txBody>
    </xdr:sp>
    <xdr:clientData/>
  </xdr:twoCellAnchor>
  <xdr:twoCellAnchor>
    <xdr:from>
      <xdr:col>8</xdr:col>
      <xdr:colOff>331825</xdr:colOff>
      <xdr:row>11</xdr:row>
      <xdr:rowOff>191186</xdr:rowOff>
    </xdr:from>
    <xdr:to>
      <xdr:col>8</xdr:col>
      <xdr:colOff>2899765</xdr:colOff>
      <xdr:row>14</xdr:row>
      <xdr:rowOff>2546</xdr:rowOff>
    </xdr:to>
    <xdr:sp macro="" textlink="">
      <xdr:nvSpPr>
        <xdr:cNvPr id="41" name="Rectangle: Rounded Corners 40" descr="'BCA and DDA Provisions' button, press to move to 'BCA and DDA Provisions' sheet of this workbook">
          <a:hlinkClick xmlns:r="http://schemas.openxmlformats.org/officeDocument/2006/relationships" r:id="rId6"/>
          <a:extLst>
            <a:ext uri="{FF2B5EF4-FFF2-40B4-BE49-F238E27FC236}">
              <a16:creationId xmlns:a16="http://schemas.microsoft.com/office/drawing/2014/main" id="{1B589E96-7AE4-4DFF-BE4F-E069D908D757}"/>
            </a:ext>
          </a:extLst>
        </xdr:cNvPr>
        <xdr:cNvSpPr/>
      </xdr:nvSpPr>
      <xdr:spPr>
        <a:xfrm>
          <a:off x="9891461" y="2618502"/>
          <a:ext cx="2567940" cy="360000"/>
        </a:xfrm>
        <a:prstGeom prst="roundRect">
          <a:avLst/>
        </a:prstGeom>
        <a:solidFill>
          <a:srgbClr val="C20EA8"/>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BCA and DDA Provisions</a:t>
          </a:r>
        </a:p>
      </xdr:txBody>
    </xdr:sp>
    <xdr:clientData/>
  </xdr:twoCellAnchor>
  <xdr:twoCellAnchor>
    <xdr:from>
      <xdr:col>8</xdr:col>
      <xdr:colOff>324205</xdr:colOff>
      <xdr:row>15</xdr:row>
      <xdr:rowOff>6240</xdr:rowOff>
    </xdr:from>
    <xdr:to>
      <xdr:col>8</xdr:col>
      <xdr:colOff>2892145</xdr:colOff>
      <xdr:row>15</xdr:row>
      <xdr:rowOff>366240</xdr:rowOff>
    </xdr:to>
    <xdr:sp macro="" textlink="">
      <xdr:nvSpPr>
        <xdr:cNvPr id="42" name="Rectangle: Rounded Corners 41" descr="'DDA and Universal Design Best Practice'&#10;button, press to move to 'DDA and Universal Design Best Practice' sheet of this workbook">
          <a:hlinkClick xmlns:r="http://schemas.openxmlformats.org/officeDocument/2006/relationships" r:id="rId7"/>
          <a:extLst>
            <a:ext uri="{FF2B5EF4-FFF2-40B4-BE49-F238E27FC236}">
              <a16:creationId xmlns:a16="http://schemas.microsoft.com/office/drawing/2014/main" id="{6FF19C14-1E9A-46E4-BF57-D03D3E083F93}"/>
            </a:ext>
          </a:extLst>
        </xdr:cNvPr>
        <xdr:cNvSpPr/>
      </xdr:nvSpPr>
      <xdr:spPr>
        <a:xfrm>
          <a:off x="9883841" y="3073636"/>
          <a:ext cx="2567940" cy="360000"/>
        </a:xfrm>
        <a:prstGeom prst="roundRect">
          <a:avLst/>
        </a:prstGeom>
        <a:solidFill>
          <a:srgbClr val="FF000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chemeClr val="bg1"/>
              </a:solidFill>
              <a:effectLst/>
              <a:latin typeface="+mn-lt"/>
              <a:ea typeface="+mn-ea"/>
              <a:cs typeface="+mn-cs"/>
            </a:rPr>
            <a:t>DDA and Universal Design Best Practice</a:t>
          </a:r>
          <a:endParaRPr lang="en-GB" sz="1100">
            <a:solidFill>
              <a:schemeClr val="bg1"/>
            </a:solidFill>
          </a:endParaRPr>
        </a:p>
      </xdr:txBody>
    </xdr:sp>
    <xdr:clientData/>
  </xdr:twoCellAnchor>
  <xdr:twoCellAnchor>
    <xdr:from>
      <xdr:col>8</xdr:col>
      <xdr:colOff>331825</xdr:colOff>
      <xdr:row>15</xdr:row>
      <xdr:rowOff>453046</xdr:rowOff>
    </xdr:from>
    <xdr:to>
      <xdr:col>8</xdr:col>
      <xdr:colOff>2899765</xdr:colOff>
      <xdr:row>17</xdr:row>
      <xdr:rowOff>98151</xdr:rowOff>
    </xdr:to>
    <xdr:sp macro="" textlink="">
      <xdr:nvSpPr>
        <xdr:cNvPr id="43" name="Rectangle: Rounded Corners 42" descr="'Definitions' button, press to move to 'Definitions' sheet of this workbook">
          <a:hlinkClick xmlns:r="http://schemas.openxmlformats.org/officeDocument/2006/relationships" r:id="rId8"/>
          <a:extLst>
            <a:ext uri="{FF2B5EF4-FFF2-40B4-BE49-F238E27FC236}">
              <a16:creationId xmlns:a16="http://schemas.microsoft.com/office/drawing/2014/main" id="{902BAF1F-F18A-47B3-A287-EA55A251FF31}"/>
            </a:ext>
          </a:extLst>
        </xdr:cNvPr>
        <xdr:cNvSpPr/>
      </xdr:nvSpPr>
      <xdr:spPr>
        <a:xfrm>
          <a:off x="9891461" y="3520442"/>
          <a:ext cx="2567940" cy="360000"/>
        </a:xfrm>
        <a:prstGeom prst="roundRect">
          <a:avLst/>
        </a:prstGeom>
        <a:solidFill>
          <a:srgbClr val="F3800D"/>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Definitions</a:t>
          </a:r>
        </a:p>
      </xdr:txBody>
    </xdr:sp>
    <xdr:clientData/>
  </xdr:twoCellAnchor>
  <xdr:twoCellAnchor>
    <xdr:from>
      <xdr:col>8</xdr:col>
      <xdr:colOff>331825</xdr:colOff>
      <xdr:row>17</xdr:row>
      <xdr:rowOff>184962</xdr:rowOff>
    </xdr:from>
    <xdr:to>
      <xdr:col>8</xdr:col>
      <xdr:colOff>2899765</xdr:colOff>
      <xdr:row>17</xdr:row>
      <xdr:rowOff>544962</xdr:rowOff>
    </xdr:to>
    <xdr:sp macro="" textlink="">
      <xdr:nvSpPr>
        <xdr:cNvPr id="44" name="Rectangle: Rounded Corners 43" descr="'LRV Testing' button, press to move to 'LRV Testing' sheet of this workbook">
          <a:hlinkClick xmlns:r="http://schemas.openxmlformats.org/officeDocument/2006/relationships" r:id="rId9"/>
          <a:extLst>
            <a:ext uri="{FF2B5EF4-FFF2-40B4-BE49-F238E27FC236}">
              <a16:creationId xmlns:a16="http://schemas.microsoft.com/office/drawing/2014/main" id="{C418E3DD-0074-4B02-8F23-4525D94BC143}"/>
            </a:ext>
          </a:extLst>
        </xdr:cNvPr>
        <xdr:cNvSpPr/>
      </xdr:nvSpPr>
      <xdr:spPr>
        <a:xfrm>
          <a:off x="9891461" y="3967253"/>
          <a:ext cx="2567940" cy="360000"/>
        </a:xfrm>
        <a:prstGeom prst="roundRect">
          <a:avLst/>
        </a:prstGeom>
        <a:solidFill>
          <a:srgbClr val="FFFF0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LRV Testing</a:t>
          </a:r>
        </a:p>
      </xdr:txBody>
    </xdr:sp>
    <xdr:clientData/>
  </xdr:twoCellAnchor>
  <xdr:twoCellAnchor>
    <xdr:from>
      <xdr:col>8</xdr:col>
      <xdr:colOff>331825</xdr:colOff>
      <xdr:row>18</xdr:row>
      <xdr:rowOff>74820</xdr:rowOff>
    </xdr:from>
    <xdr:to>
      <xdr:col>8</xdr:col>
      <xdr:colOff>2899765</xdr:colOff>
      <xdr:row>19</xdr:row>
      <xdr:rowOff>276879</xdr:rowOff>
    </xdr:to>
    <xdr:sp macro="" textlink="">
      <xdr:nvSpPr>
        <xdr:cNvPr id="45" name="Rectangle: Rounded Corners 44" descr="'Disclaimer' button, press to move to 'Disclaimer' sheet of this workbook">
          <a:hlinkClick xmlns:r="http://schemas.openxmlformats.org/officeDocument/2006/relationships" r:id="rId10"/>
          <a:extLst>
            <a:ext uri="{FF2B5EF4-FFF2-40B4-BE49-F238E27FC236}">
              <a16:creationId xmlns:a16="http://schemas.microsoft.com/office/drawing/2014/main" id="{51E4563E-077D-4630-8DF4-961A81F1F05D}"/>
            </a:ext>
          </a:extLst>
        </xdr:cNvPr>
        <xdr:cNvSpPr/>
      </xdr:nvSpPr>
      <xdr:spPr>
        <a:xfrm>
          <a:off x="9891461" y="4414064"/>
          <a:ext cx="2567940" cy="360000"/>
        </a:xfrm>
        <a:prstGeom prst="roundRect">
          <a:avLst/>
        </a:prstGeom>
        <a:solidFill>
          <a:schemeClr val="accent1">
            <a:lumMod val="50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Disclaimer</a:t>
          </a:r>
        </a:p>
      </xdr:txBody>
    </xdr:sp>
    <xdr:clientData/>
  </xdr:twoCellAnchor>
  <xdr:twoCellAnchor>
    <xdr:from>
      <xdr:col>8</xdr:col>
      <xdr:colOff>339445</xdr:colOff>
      <xdr:row>19</xdr:row>
      <xdr:rowOff>363687</xdr:rowOff>
    </xdr:from>
    <xdr:to>
      <xdr:col>8</xdr:col>
      <xdr:colOff>2907385</xdr:colOff>
      <xdr:row>20</xdr:row>
      <xdr:rowOff>166734</xdr:rowOff>
    </xdr:to>
    <xdr:sp macro="" textlink="">
      <xdr:nvSpPr>
        <xdr:cNvPr id="46" name="Rectangle: Rounded Corners 45" descr="'Visit the Access Central website' button, press to move to www.accesscentral.com.au">
          <a:hlinkClick xmlns:r="http://schemas.openxmlformats.org/officeDocument/2006/relationships" r:id="rId11"/>
          <a:extLst>
            <a:ext uri="{FF2B5EF4-FFF2-40B4-BE49-F238E27FC236}">
              <a16:creationId xmlns:a16="http://schemas.microsoft.com/office/drawing/2014/main" id="{B4CB3BEE-564D-48B3-994F-A9CBD9DB550C}"/>
            </a:ext>
          </a:extLst>
        </xdr:cNvPr>
        <xdr:cNvSpPr/>
      </xdr:nvSpPr>
      <xdr:spPr>
        <a:xfrm>
          <a:off x="9899081" y="4860872"/>
          <a:ext cx="2567940" cy="360000"/>
        </a:xfrm>
        <a:prstGeom prst="roundRect">
          <a:avLst/>
        </a:prstGeom>
        <a:solidFill>
          <a:srgbClr val="3518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Visit</a:t>
          </a:r>
          <a:r>
            <a:rPr lang="en-GB" sz="1100" baseline="0"/>
            <a:t> the </a:t>
          </a:r>
          <a:r>
            <a:rPr lang="en-GB" sz="1100"/>
            <a:t>Access Central website</a:t>
          </a:r>
        </a:p>
      </xdr:txBody>
    </xdr:sp>
    <xdr:clientData/>
  </xdr:twoCellAnchor>
  <xdr:twoCellAnchor>
    <xdr:from>
      <xdr:col>8</xdr:col>
      <xdr:colOff>347065</xdr:colOff>
      <xdr:row>20</xdr:row>
      <xdr:rowOff>251462</xdr:rowOff>
    </xdr:from>
    <xdr:to>
      <xdr:col>8</xdr:col>
      <xdr:colOff>2915005</xdr:colOff>
      <xdr:row>22</xdr:row>
      <xdr:rowOff>254015</xdr:rowOff>
    </xdr:to>
    <xdr:sp macro="" textlink="">
      <xdr:nvSpPr>
        <xdr:cNvPr id="47" name="Rectangle: Rounded Corners 46" descr="'Email Access Central' button, press to send an email to Access Central">
          <a:hlinkClick xmlns:r="http://schemas.openxmlformats.org/officeDocument/2006/relationships" r:id="rId12"/>
          <a:extLst>
            <a:ext uri="{FF2B5EF4-FFF2-40B4-BE49-F238E27FC236}">
              <a16:creationId xmlns:a16="http://schemas.microsoft.com/office/drawing/2014/main" id="{66E2729A-B164-4E20-9CBC-2965F1CE902F}"/>
            </a:ext>
          </a:extLst>
        </xdr:cNvPr>
        <xdr:cNvSpPr/>
      </xdr:nvSpPr>
      <xdr:spPr>
        <a:xfrm>
          <a:off x="9906701" y="5305600"/>
          <a:ext cx="2567940" cy="360000"/>
        </a:xfrm>
        <a:prstGeom prst="roundRect">
          <a:avLst/>
        </a:prstGeom>
        <a:solidFill>
          <a:srgbClr val="3518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Email Access Central</a:t>
          </a:r>
        </a:p>
      </xdr:txBody>
    </xdr:sp>
    <xdr:clientData/>
  </xdr:twoCellAnchor>
  <xdr:twoCellAnchor>
    <xdr:from>
      <xdr:col>8</xdr:col>
      <xdr:colOff>344294</xdr:colOff>
      <xdr:row>23</xdr:row>
      <xdr:rowOff>20783</xdr:rowOff>
    </xdr:from>
    <xdr:to>
      <xdr:col>8</xdr:col>
      <xdr:colOff>2912234</xdr:colOff>
      <xdr:row>24</xdr:row>
      <xdr:rowOff>289343</xdr:rowOff>
    </xdr:to>
    <xdr:sp macro="" textlink="">
      <xdr:nvSpPr>
        <xdr:cNvPr id="48" name="Rectangle: Rounded Corners 47" descr="'Book LRV Testing with LumiLab' button, press to move to www.lumilab.com.au">
          <a:hlinkClick xmlns:r="http://schemas.openxmlformats.org/officeDocument/2006/relationships" r:id="rId13"/>
          <a:extLst>
            <a:ext uri="{FF2B5EF4-FFF2-40B4-BE49-F238E27FC236}">
              <a16:creationId xmlns:a16="http://schemas.microsoft.com/office/drawing/2014/main" id="{AD337882-AFF0-4F7F-A315-7FB5634E9588}"/>
            </a:ext>
          </a:extLst>
        </xdr:cNvPr>
        <xdr:cNvSpPr/>
      </xdr:nvSpPr>
      <xdr:spPr>
        <a:xfrm>
          <a:off x="9903930" y="5756565"/>
          <a:ext cx="2567940" cy="360000"/>
        </a:xfrm>
        <a:prstGeom prst="roundRect">
          <a:avLst/>
        </a:prstGeom>
        <a:solidFill>
          <a:srgbClr val="FF6600"/>
        </a:solidFill>
        <a:ln w="22225">
          <a:solidFill>
            <a:srgbClr val="7030A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rgbClr val="FFFFCC"/>
              </a:solidFill>
            </a:rPr>
            <a:t>Book LRV Testing with LumiLab</a:t>
          </a:r>
        </a:p>
      </xdr:txBody>
    </xdr:sp>
    <xdr:clientData/>
  </xdr:twoCellAnchor>
  <xdr:twoCellAnchor>
    <xdr:from>
      <xdr:col>8</xdr:col>
      <xdr:colOff>332517</xdr:colOff>
      <xdr:row>1</xdr:row>
      <xdr:rowOff>16626</xdr:rowOff>
    </xdr:from>
    <xdr:to>
      <xdr:col>8</xdr:col>
      <xdr:colOff>2900457</xdr:colOff>
      <xdr:row>2</xdr:row>
      <xdr:rowOff>52429</xdr:rowOff>
    </xdr:to>
    <xdr:sp macro="" textlink="">
      <xdr:nvSpPr>
        <xdr:cNvPr id="49" name="Rectangle: Rounded Corners 5" descr="'Navigation' button, no action is required on this button, it is just a label">
          <a:extLst>
            <a:ext uri="{FF2B5EF4-FFF2-40B4-BE49-F238E27FC236}">
              <a16:creationId xmlns:a16="http://schemas.microsoft.com/office/drawing/2014/main" id="{663006DD-0AF0-488D-8C94-4FBDBFC36916}"/>
            </a:ext>
          </a:extLst>
        </xdr:cNvPr>
        <xdr:cNvSpPr/>
      </xdr:nvSpPr>
      <xdr:spPr>
        <a:xfrm>
          <a:off x="9892153" y="282633"/>
          <a:ext cx="2567940" cy="443127"/>
        </a:xfrm>
        <a:prstGeom prst="roundRect">
          <a:avLst/>
        </a:prstGeom>
        <a:solidFill>
          <a:schemeClr val="bg1"/>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800" b="1">
              <a:solidFill>
                <a:sysClr val="windowText" lastClr="000000"/>
              </a:solidFill>
            </a:rPr>
            <a:t>Navigation Menu</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62753</xdr:colOff>
      <xdr:row>2</xdr:row>
      <xdr:rowOff>35859</xdr:rowOff>
    </xdr:from>
    <xdr:to>
      <xdr:col>3</xdr:col>
      <xdr:colOff>31825</xdr:colOff>
      <xdr:row>3</xdr:row>
      <xdr:rowOff>52444</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833718" y="367553"/>
          <a:ext cx="937260" cy="312420"/>
        </a:xfrm>
        <a:prstGeom prst="roundRect">
          <a:avLst/>
        </a:prstGeom>
        <a:solidFill>
          <a:schemeClr val="tx1">
            <a:lumMod val="85000"/>
            <a:lumOff val="15000"/>
          </a:schemeClr>
        </a:solidFill>
        <a:ln w="28575">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t>Home</a:t>
          </a:r>
        </a:p>
      </xdr:txBody>
    </xdr:sp>
    <xdr:clientData/>
  </xdr:twoCellAnchor>
  <xdr:twoCellAnchor editAs="oneCell">
    <xdr:from>
      <xdr:col>2</xdr:col>
      <xdr:colOff>49284</xdr:colOff>
      <xdr:row>10</xdr:row>
      <xdr:rowOff>27651</xdr:rowOff>
    </xdr:from>
    <xdr:to>
      <xdr:col>5</xdr:col>
      <xdr:colOff>10278</xdr:colOff>
      <xdr:row>11</xdr:row>
      <xdr:rowOff>622525</xdr:rowOff>
    </xdr:to>
    <xdr:pic>
      <xdr:nvPicPr>
        <xdr:cNvPr id="4" name="Picture 3" descr="Access Central logo, brown rectangle shape, with rounded corners, with the words 'Access Central'">
          <a:extLst>
            <a:ext uri="{FF2B5EF4-FFF2-40B4-BE49-F238E27FC236}">
              <a16:creationId xmlns:a16="http://schemas.microsoft.com/office/drawing/2014/main" id="{96FB8037-31C0-4C8D-A4C7-2A6F6B5B68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489" y="2453011"/>
          <a:ext cx="1154114" cy="6828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333895</xdr:colOff>
      <xdr:row>26</xdr:row>
      <xdr:rowOff>691342</xdr:rowOff>
    </xdr:from>
    <xdr:to>
      <xdr:col>15</xdr:col>
      <xdr:colOff>2961895</xdr:colOff>
      <xdr:row>27</xdr:row>
      <xdr:rowOff>132318</xdr:rowOff>
    </xdr:to>
    <xdr:pic>
      <xdr:nvPicPr>
        <xdr:cNvPr id="12" name="Picture 11" descr="Coloured pencils all lined up in different colours">
          <a:extLst>
            <a:ext uri="{FF2B5EF4-FFF2-40B4-BE49-F238E27FC236}">
              <a16:creationId xmlns:a16="http://schemas.microsoft.com/office/drawing/2014/main" id="{00000000-0008-0000-04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0843"/>
        <a:stretch/>
      </xdr:blipFill>
      <xdr:spPr>
        <a:xfrm>
          <a:off x="9893531" y="6593378"/>
          <a:ext cx="2628000" cy="1751222"/>
        </a:xfrm>
        <a:prstGeom prst="rect">
          <a:avLst/>
        </a:prstGeom>
      </xdr:spPr>
    </xdr:pic>
    <xdr:clientData/>
  </xdr:twoCellAnchor>
  <xdr:twoCellAnchor editAs="oneCell">
    <xdr:from>
      <xdr:col>15</xdr:col>
      <xdr:colOff>343163</xdr:colOff>
      <xdr:row>28</xdr:row>
      <xdr:rowOff>198812</xdr:rowOff>
    </xdr:from>
    <xdr:to>
      <xdr:col>15</xdr:col>
      <xdr:colOff>2971163</xdr:colOff>
      <xdr:row>30</xdr:row>
      <xdr:rowOff>464608</xdr:rowOff>
    </xdr:to>
    <xdr:pic>
      <xdr:nvPicPr>
        <xdr:cNvPr id="5" name="Picture 4" descr="An external stair with yellow stair tread nosing strips and tactile indicators">
          <a:extLst>
            <a:ext uri="{FF2B5EF4-FFF2-40B4-BE49-F238E27FC236}">
              <a16:creationId xmlns:a16="http://schemas.microsoft.com/office/drawing/2014/main" id="{C55CA9FF-358A-4C60-A4A5-A44D441D71E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02799" y="8494914"/>
          <a:ext cx="2628000" cy="1966441"/>
        </a:xfrm>
        <a:prstGeom prst="rect">
          <a:avLst/>
        </a:prstGeom>
      </xdr:spPr>
    </xdr:pic>
    <xdr:clientData/>
  </xdr:twoCellAnchor>
  <xdr:twoCellAnchor>
    <xdr:from>
      <xdr:col>15</xdr:col>
      <xdr:colOff>340129</xdr:colOff>
      <xdr:row>2</xdr:row>
      <xdr:rowOff>149631</xdr:rowOff>
    </xdr:from>
    <xdr:to>
      <xdr:col>15</xdr:col>
      <xdr:colOff>2908069</xdr:colOff>
      <xdr:row>4</xdr:row>
      <xdr:rowOff>143871</xdr:rowOff>
    </xdr:to>
    <xdr:sp macro="" textlink="">
      <xdr:nvSpPr>
        <xdr:cNvPr id="44" name="Rectangle: Rounded Corners 5" descr="'Home' button, press to move to 'Home' sheet of this workbook">
          <a:hlinkClick xmlns:r="http://schemas.openxmlformats.org/officeDocument/2006/relationships" r:id="rId3"/>
          <a:extLst>
            <a:ext uri="{FF2B5EF4-FFF2-40B4-BE49-F238E27FC236}">
              <a16:creationId xmlns:a16="http://schemas.microsoft.com/office/drawing/2014/main" id="{DC498C07-0AAC-4E32-8F34-9B8AE3695EAA}"/>
            </a:ext>
          </a:extLst>
        </xdr:cNvPr>
        <xdr:cNvSpPr/>
      </xdr:nvSpPr>
      <xdr:spPr>
        <a:xfrm>
          <a:off x="9899765" y="1113907"/>
          <a:ext cx="2567940" cy="360000"/>
        </a:xfrm>
        <a:prstGeom prst="roundRect">
          <a:avLst/>
        </a:prstGeom>
        <a:solidFill>
          <a:schemeClr val="tx1">
            <a:lumMod val="85000"/>
            <a:lumOff val="15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Home</a:t>
          </a:r>
        </a:p>
      </xdr:txBody>
    </xdr:sp>
    <xdr:clientData/>
  </xdr:twoCellAnchor>
  <xdr:twoCellAnchor>
    <xdr:from>
      <xdr:col>15</xdr:col>
      <xdr:colOff>340129</xdr:colOff>
      <xdr:row>5</xdr:row>
      <xdr:rowOff>56114</xdr:rowOff>
    </xdr:from>
    <xdr:to>
      <xdr:col>15</xdr:col>
      <xdr:colOff>2908069</xdr:colOff>
      <xdr:row>6</xdr:row>
      <xdr:rowOff>108543</xdr:rowOff>
    </xdr:to>
    <xdr:sp macro="" textlink="">
      <xdr:nvSpPr>
        <xdr:cNvPr id="45" name="Rectangle: Rounded Corners 44" descr="'Instructions' button, press to move to 'Instructions' sheet of this workbook">
          <a:hlinkClick xmlns:r="http://schemas.openxmlformats.org/officeDocument/2006/relationships" r:id="rId4"/>
          <a:extLst>
            <a:ext uri="{FF2B5EF4-FFF2-40B4-BE49-F238E27FC236}">
              <a16:creationId xmlns:a16="http://schemas.microsoft.com/office/drawing/2014/main" id="{A1D7DCC6-DE10-44E0-8965-268F869F0359}"/>
            </a:ext>
          </a:extLst>
        </xdr:cNvPr>
        <xdr:cNvSpPr/>
      </xdr:nvSpPr>
      <xdr:spPr>
        <a:xfrm>
          <a:off x="9899765" y="1569030"/>
          <a:ext cx="2567940" cy="360000"/>
        </a:xfrm>
        <a:prstGeom prst="roundRect">
          <a:avLst/>
        </a:prstGeom>
        <a:solidFill>
          <a:srgbClr val="0875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Instructions</a:t>
          </a:r>
        </a:p>
      </xdr:txBody>
    </xdr:sp>
    <xdr:clientData/>
  </xdr:twoCellAnchor>
  <xdr:twoCellAnchor>
    <xdr:from>
      <xdr:col>15</xdr:col>
      <xdr:colOff>332509</xdr:colOff>
      <xdr:row>7</xdr:row>
      <xdr:rowOff>12471</xdr:rowOff>
    </xdr:from>
    <xdr:to>
      <xdr:col>15</xdr:col>
      <xdr:colOff>2900449</xdr:colOff>
      <xdr:row>9</xdr:row>
      <xdr:rowOff>6711</xdr:rowOff>
    </xdr:to>
    <xdr:sp macro="" textlink="">
      <xdr:nvSpPr>
        <xdr:cNvPr id="46" name="Rectangle: Rounded Corners 45" descr="'Comparison of Two Differing LRV'&#10;button, press to move to 'Comparison of Two Differing LRV' sheet of this workbook">
          <a:hlinkClick xmlns:r="http://schemas.openxmlformats.org/officeDocument/2006/relationships" r:id="rId5"/>
          <a:extLst>
            <a:ext uri="{FF2B5EF4-FFF2-40B4-BE49-F238E27FC236}">
              <a16:creationId xmlns:a16="http://schemas.microsoft.com/office/drawing/2014/main" id="{ECE275F8-C635-4934-A150-825E3CC5BB85}"/>
            </a:ext>
          </a:extLst>
        </xdr:cNvPr>
        <xdr:cNvSpPr/>
      </xdr:nvSpPr>
      <xdr:spPr>
        <a:xfrm>
          <a:off x="9892145" y="2015838"/>
          <a:ext cx="2567940" cy="360000"/>
        </a:xfrm>
        <a:prstGeom prst="roundRect">
          <a:avLst/>
        </a:prstGeom>
        <a:solidFill>
          <a:schemeClr val="accent6">
            <a:lumMod val="60000"/>
            <a:lumOff val="40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100">
              <a:solidFill>
                <a:sysClr val="windowText" lastClr="000000"/>
              </a:solidFill>
              <a:effectLst/>
              <a:latin typeface="+mn-lt"/>
              <a:ea typeface="+mn-ea"/>
              <a:cs typeface="+mn-cs"/>
            </a:rPr>
            <a:t>Comparison of Two Differing LRV</a:t>
          </a:r>
          <a:endParaRPr lang="en-GB">
            <a:solidFill>
              <a:sysClr val="windowText" lastClr="000000"/>
            </a:solidFill>
            <a:effectLst/>
          </a:endParaRPr>
        </a:p>
      </xdr:txBody>
    </xdr:sp>
    <xdr:clientData/>
  </xdr:twoCellAnchor>
  <xdr:twoCellAnchor>
    <xdr:from>
      <xdr:col>15</xdr:col>
      <xdr:colOff>340129</xdr:colOff>
      <xdr:row>9</xdr:row>
      <xdr:rowOff>93522</xdr:rowOff>
    </xdr:from>
    <xdr:to>
      <xdr:col>15</xdr:col>
      <xdr:colOff>2908069</xdr:colOff>
      <xdr:row>10</xdr:row>
      <xdr:rowOff>270642</xdr:rowOff>
    </xdr:to>
    <xdr:sp macro="" textlink="">
      <xdr:nvSpPr>
        <xdr:cNvPr id="47" name="Rectangle: Rounded Corners 46" descr="'Multiple LRV Comparison'&#10;button, press to move to 'Multiple LRV Comparison' sheet of this workbook">
          <a:hlinkClick xmlns:r="http://schemas.openxmlformats.org/officeDocument/2006/relationships" r:id="rId6"/>
          <a:extLst>
            <a:ext uri="{FF2B5EF4-FFF2-40B4-BE49-F238E27FC236}">
              <a16:creationId xmlns:a16="http://schemas.microsoft.com/office/drawing/2014/main" id="{1A8FEDB7-0174-413A-8F6E-E3B727E1A687}"/>
            </a:ext>
          </a:extLst>
        </xdr:cNvPr>
        <xdr:cNvSpPr/>
      </xdr:nvSpPr>
      <xdr:spPr>
        <a:xfrm>
          <a:off x="9899765" y="2462649"/>
          <a:ext cx="2567940" cy="360000"/>
        </a:xfrm>
        <a:prstGeom prst="roundRect">
          <a:avLst/>
        </a:prstGeom>
        <a:solidFill>
          <a:srgbClr val="00B0F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solidFill>
                <a:srgbClr val="002060"/>
              </a:solidFill>
            </a:rPr>
            <a:t>Multiple LRV Comparison</a:t>
          </a:r>
        </a:p>
      </xdr:txBody>
    </xdr:sp>
    <xdr:clientData/>
  </xdr:twoCellAnchor>
  <xdr:twoCellAnchor>
    <xdr:from>
      <xdr:col>15</xdr:col>
      <xdr:colOff>340129</xdr:colOff>
      <xdr:row>11</xdr:row>
      <xdr:rowOff>33243</xdr:rowOff>
    </xdr:from>
    <xdr:to>
      <xdr:col>15</xdr:col>
      <xdr:colOff>2908069</xdr:colOff>
      <xdr:row>13</xdr:row>
      <xdr:rowOff>27483</xdr:rowOff>
    </xdr:to>
    <xdr:sp macro="" textlink="">
      <xdr:nvSpPr>
        <xdr:cNvPr id="48" name="Rectangle: Rounded Corners 47" descr="'BCA and DDA Provisions' button, press to move to 'BCA and DDA Provisions' sheet of this workbook">
          <a:hlinkClick xmlns:r="http://schemas.openxmlformats.org/officeDocument/2006/relationships" r:id="rId7"/>
          <a:extLst>
            <a:ext uri="{FF2B5EF4-FFF2-40B4-BE49-F238E27FC236}">
              <a16:creationId xmlns:a16="http://schemas.microsoft.com/office/drawing/2014/main" id="{79B512E0-5C5A-44A0-921B-342DA9147448}"/>
            </a:ext>
          </a:extLst>
        </xdr:cNvPr>
        <xdr:cNvSpPr/>
      </xdr:nvSpPr>
      <xdr:spPr>
        <a:xfrm>
          <a:off x="9899765" y="2909447"/>
          <a:ext cx="2567940" cy="360000"/>
        </a:xfrm>
        <a:prstGeom prst="roundRect">
          <a:avLst/>
        </a:prstGeom>
        <a:solidFill>
          <a:srgbClr val="C20EA8"/>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BCA and DDA Provisions</a:t>
          </a:r>
        </a:p>
      </xdr:txBody>
    </xdr:sp>
    <xdr:clientData/>
  </xdr:twoCellAnchor>
  <xdr:twoCellAnchor>
    <xdr:from>
      <xdr:col>15</xdr:col>
      <xdr:colOff>332509</xdr:colOff>
      <xdr:row>13</xdr:row>
      <xdr:rowOff>122617</xdr:rowOff>
    </xdr:from>
    <xdr:to>
      <xdr:col>15</xdr:col>
      <xdr:colOff>2900449</xdr:colOff>
      <xdr:row>14</xdr:row>
      <xdr:rowOff>175046</xdr:rowOff>
    </xdr:to>
    <xdr:sp macro="" textlink="">
      <xdr:nvSpPr>
        <xdr:cNvPr id="49" name="Rectangle: Rounded Corners 48" descr="'DDA and Universal Design Best Practice'&#10;button, press to move to 'DDA and Universal Design Best Practice' sheet of this workbook">
          <a:hlinkClick xmlns:r="http://schemas.openxmlformats.org/officeDocument/2006/relationships" r:id="rId8"/>
          <a:extLst>
            <a:ext uri="{FF2B5EF4-FFF2-40B4-BE49-F238E27FC236}">
              <a16:creationId xmlns:a16="http://schemas.microsoft.com/office/drawing/2014/main" id="{FBC4ABC7-52C4-40AF-81F4-0628498E0956}"/>
            </a:ext>
          </a:extLst>
        </xdr:cNvPr>
        <xdr:cNvSpPr/>
      </xdr:nvSpPr>
      <xdr:spPr>
        <a:xfrm>
          <a:off x="9892145" y="3364581"/>
          <a:ext cx="2567940" cy="360000"/>
        </a:xfrm>
        <a:prstGeom prst="roundRect">
          <a:avLst/>
        </a:prstGeom>
        <a:solidFill>
          <a:srgbClr val="FF000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chemeClr val="bg1"/>
              </a:solidFill>
              <a:effectLst/>
              <a:latin typeface="+mn-lt"/>
              <a:ea typeface="+mn-ea"/>
              <a:cs typeface="+mn-cs"/>
            </a:rPr>
            <a:t>DDA and Universal Design Best Practice</a:t>
          </a:r>
          <a:endParaRPr lang="en-GB" sz="1100">
            <a:solidFill>
              <a:schemeClr val="bg1"/>
            </a:solidFill>
          </a:endParaRPr>
        </a:p>
      </xdr:txBody>
    </xdr:sp>
    <xdr:clientData/>
  </xdr:twoCellAnchor>
  <xdr:twoCellAnchor>
    <xdr:from>
      <xdr:col>15</xdr:col>
      <xdr:colOff>340129</xdr:colOff>
      <xdr:row>15</xdr:row>
      <xdr:rowOff>78972</xdr:rowOff>
    </xdr:from>
    <xdr:to>
      <xdr:col>15</xdr:col>
      <xdr:colOff>2908069</xdr:colOff>
      <xdr:row>17</xdr:row>
      <xdr:rowOff>73212</xdr:rowOff>
    </xdr:to>
    <xdr:sp macro="" textlink="">
      <xdr:nvSpPr>
        <xdr:cNvPr id="50" name="Rectangle: Rounded Corners 49" descr="'Definitions' button, press to move to 'Definitions' sheet of this workbook">
          <a:hlinkClick xmlns:r="http://schemas.openxmlformats.org/officeDocument/2006/relationships" r:id="rId9"/>
          <a:extLst>
            <a:ext uri="{FF2B5EF4-FFF2-40B4-BE49-F238E27FC236}">
              <a16:creationId xmlns:a16="http://schemas.microsoft.com/office/drawing/2014/main" id="{8EDC6D97-342C-490A-92CF-B791B608E039}"/>
            </a:ext>
          </a:extLst>
        </xdr:cNvPr>
        <xdr:cNvSpPr/>
      </xdr:nvSpPr>
      <xdr:spPr>
        <a:xfrm>
          <a:off x="9899765" y="3811387"/>
          <a:ext cx="2567940" cy="360000"/>
        </a:xfrm>
        <a:prstGeom prst="roundRect">
          <a:avLst/>
        </a:prstGeom>
        <a:solidFill>
          <a:srgbClr val="F3800D"/>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Definitions</a:t>
          </a:r>
        </a:p>
      </xdr:txBody>
    </xdr:sp>
    <xdr:clientData/>
  </xdr:twoCellAnchor>
  <xdr:twoCellAnchor>
    <xdr:from>
      <xdr:col>15</xdr:col>
      <xdr:colOff>340129</xdr:colOff>
      <xdr:row>17</xdr:row>
      <xdr:rowOff>160023</xdr:rowOff>
    </xdr:from>
    <xdr:to>
      <xdr:col>15</xdr:col>
      <xdr:colOff>2908069</xdr:colOff>
      <xdr:row>19</xdr:row>
      <xdr:rowOff>154263</xdr:rowOff>
    </xdr:to>
    <xdr:sp macro="" textlink="">
      <xdr:nvSpPr>
        <xdr:cNvPr id="51" name="Rectangle: Rounded Corners 50" descr="'LRV Testing' button, press to move to 'LRV Testing' sheet of this workbook">
          <a:hlinkClick xmlns:r="http://schemas.openxmlformats.org/officeDocument/2006/relationships" r:id="rId10"/>
          <a:extLst>
            <a:ext uri="{FF2B5EF4-FFF2-40B4-BE49-F238E27FC236}">
              <a16:creationId xmlns:a16="http://schemas.microsoft.com/office/drawing/2014/main" id="{48D7D180-1767-4F19-970F-9626939F495C}"/>
            </a:ext>
          </a:extLst>
        </xdr:cNvPr>
        <xdr:cNvSpPr/>
      </xdr:nvSpPr>
      <xdr:spPr>
        <a:xfrm>
          <a:off x="9899765" y="4258198"/>
          <a:ext cx="2567940" cy="360000"/>
        </a:xfrm>
        <a:prstGeom prst="roundRect">
          <a:avLst/>
        </a:prstGeom>
        <a:solidFill>
          <a:srgbClr val="FFFF0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LRV Testing</a:t>
          </a:r>
        </a:p>
      </xdr:txBody>
    </xdr:sp>
    <xdr:clientData/>
  </xdr:twoCellAnchor>
  <xdr:twoCellAnchor>
    <xdr:from>
      <xdr:col>15</xdr:col>
      <xdr:colOff>340129</xdr:colOff>
      <xdr:row>20</xdr:row>
      <xdr:rowOff>58194</xdr:rowOff>
    </xdr:from>
    <xdr:to>
      <xdr:col>15</xdr:col>
      <xdr:colOff>2908069</xdr:colOff>
      <xdr:row>21</xdr:row>
      <xdr:rowOff>235314</xdr:rowOff>
    </xdr:to>
    <xdr:sp macro="" textlink="">
      <xdr:nvSpPr>
        <xdr:cNvPr id="52" name="Rectangle: Rounded Corners 51" descr="'Disclaimer' button, press to move to 'Disclaimer' sheet of this workbook">
          <a:hlinkClick xmlns:r="http://schemas.openxmlformats.org/officeDocument/2006/relationships" r:id="rId11"/>
          <a:extLst>
            <a:ext uri="{FF2B5EF4-FFF2-40B4-BE49-F238E27FC236}">
              <a16:creationId xmlns:a16="http://schemas.microsoft.com/office/drawing/2014/main" id="{13AA8CAE-D8D8-498D-9EFB-BEEDDD148CF2}"/>
            </a:ext>
          </a:extLst>
        </xdr:cNvPr>
        <xdr:cNvSpPr/>
      </xdr:nvSpPr>
      <xdr:spPr>
        <a:xfrm>
          <a:off x="9899765" y="4705009"/>
          <a:ext cx="2567940" cy="360000"/>
        </a:xfrm>
        <a:prstGeom prst="roundRect">
          <a:avLst/>
        </a:prstGeom>
        <a:solidFill>
          <a:schemeClr val="accent1">
            <a:lumMod val="50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Disclaimer</a:t>
          </a:r>
        </a:p>
      </xdr:txBody>
    </xdr:sp>
    <xdr:clientData/>
  </xdr:twoCellAnchor>
  <xdr:twoCellAnchor>
    <xdr:from>
      <xdr:col>15</xdr:col>
      <xdr:colOff>347749</xdr:colOff>
      <xdr:row>22</xdr:row>
      <xdr:rowOff>6239</xdr:rowOff>
    </xdr:from>
    <xdr:to>
      <xdr:col>15</xdr:col>
      <xdr:colOff>2915689</xdr:colOff>
      <xdr:row>23</xdr:row>
      <xdr:rowOff>116857</xdr:rowOff>
    </xdr:to>
    <xdr:sp macro="" textlink="">
      <xdr:nvSpPr>
        <xdr:cNvPr id="53" name="Rectangle: Rounded Corners 52" descr="'Visit the Access Central website' button, press to move to www.accesscentral.com.au">
          <a:hlinkClick xmlns:r="http://schemas.openxmlformats.org/officeDocument/2006/relationships" r:id="rId12"/>
          <a:extLst>
            <a:ext uri="{FF2B5EF4-FFF2-40B4-BE49-F238E27FC236}">
              <a16:creationId xmlns:a16="http://schemas.microsoft.com/office/drawing/2014/main" id="{DA599D2E-3BF3-47D5-8CF8-1E5FC81AC556}"/>
            </a:ext>
          </a:extLst>
        </xdr:cNvPr>
        <xdr:cNvSpPr/>
      </xdr:nvSpPr>
      <xdr:spPr>
        <a:xfrm>
          <a:off x="9907385" y="5151817"/>
          <a:ext cx="2567940" cy="360000"/>
        </a:xfrm>
        <a:prstGeom prst="roundRect">
          <a:avLst/>
        </a:prstGeom>
        <a:solidFill>
          <a:srgbClr val="3518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Visit</a:t>
          </a:r>
          <a:r>
            <a:rPr lang="en-GB" sz="1100" baseline="0"/>
            <a:t> the </a:t>
          </a:r>
          <a:r>
            <a:rPr lang="en-GB" sz="1100"/>
            <a:t>Access Central website</a:t>
          </a:r>
        </a:p>
      </xdr:txBody>
    </xdr:sp>
    <xdr:clientData/>
  </xdr:twoCellAnchor>
  <xdr:twoCellAnchor>
    <xdr:from>
      <xdr:col>15</xdr:col>
      <xdr:colOff>355369</xdr:colOff>
      <xdr:row>24</xdr:row>
      <xdr:rowOff>10392</xdr:rowOff>
    </xdr:from>
    <xdr:to>
      <xdr:col>15</xdr:col>
      <xdr:colOff>2923309</xdr:colOff>
      <xdr:row>26</xdr:row>
      <xdr:rowOff>54509</xdr:rowOff>
    </xdr:to>
    <xdr:sp macro="" textlink="">
      <xdr:nvSpPr>
        <xdr:cNvPr id="54" name="Rectangle: Rounded Corners 53" descr="'Email Access Central' button, press to send an email to Access Central">
          <a:hlinkClick xmlns:r="http://schemas.openxmlformats.org/officeDocument/2006/relationships" r:id="rId13"/>
          <a:extLst>
            <a:ext uri="{FF2B5EF4-FFF2-40B4-BE49-F238E27FC236}">
              <a16:creationId xmlns:a16="http://schemas.microsoft.com/office/drawing/2014/main" id="{B7218E43-4E8E-4906-B95E-AB5FD9A64773}"/>
            </a:ext>
          </a:extLst>
        </xdr:cNvPr>
        <xdr:cNvSpPr/>
      </xdr:nvSpPr>
      <xdr:spPr>
        <a:xfrm>
          <a:off x="9915005" y="5596545"/>
          <a:ext cx="2567940" cy="360000"/>
        </a:xfrm>
        <a:prstGeom prst="roundRect">
          <a:avLst/>
        </a:prstGeom>
        <a:solidFill>
          <a:srgbClr val="3518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Email Access Central</a:t>
          </a:r>
        </a:p>
      </xdr:txBody>
    </xdr:sp>
    <xdr:clientData/>
  </xdr:twoCellAnchor>
  <xdr:twoCellAnchor>
    <xdr:from>
      <xdr:col>15</xdr:col>
      <xdr:colOff>352598</xdr:colOff>
      <xdr:row>26</xdr:row>
      <xdr:rowOff>145474</xdr:rowOff>
    </xdr:from>
    <xdr:to>
      <xdr:col>15</xdr:col>
      <xdr:colOff>2920538</xdr:colOff>
      <xdr:row>26</xdr:row>
      <xdr:rowOff>505474</xdr:rowOff>
    </xdr:to>
    <xdr:sp macro="" textlink="">
      <xdr:nvSpPr>
        <xdr:cNvPr id="55" name="Rectangle: Rounded Corners 54" descr="'Book LRV Testing with LumiLab' button, press to move to www.lumilab.com.au">
          <a:hlinkClick xmlns:r="http://schemas.openxmlformats.org/officeDocument/2006/relationships" r:id="rId14"/>
          <a:extLst>
            <a:ext uri="{FF2B5EF4-FFF2-40B4-BE49-F238E27FC236}">
              <a16:creationId xmlns:a16="http://schemas.microsoft.com/office/drawing/2014/main" id="{BFCA02D8-AD05-4AC7-85AA-EDB4B49F8E66}"/>
            </a:ext>
          </a:extLst>
        </xdr:cNvPr>
        <xdr:cNvSpPr/>
      </xdr:nvSpPr>
      <xdr:spPr>
        <a:xfrm>
          <a:off x="9912234" y="6047510"/>
          <a:ext cx="2567940" cy="360000"/>
        </a:xfrm>
        <a:prstGeom prst="roundRect">
          <a:avLst/>
        </a:prstGeom>
        <a:solidFill>
          <a:srgbClr val="FF6600"/>
        </a:solidFill>
        <a:ln w="22225">
          <a:solidFill>
            <a:srgbClr val="7030A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rgbClr val="FFFFCC"/>
              </a:solidFill>
            </a:rPr>
            <a:t>Book LRV Testing with LumiLab</a:t>
          </a:r>
        </a:p>
      </xdr:txBody>
    </xdr:sp>
    <xdr:clientData/>
  </xdr:twoCellAnchor>
  <xdr:twoCellAnchor>
    <xdr:from>
      <xdr:col>15</xdr:col>
      <xdr:colOff>340821</xdr:colOff>
      <xdr:row>1</xdr:row>
      <xdr:rowOff>16625</xdr:rowOff>
    </xdr:from>
    <xdr:to>
      <xdr:col>15</xdr:col>
      <xdr:colOff>2908761</xdr:colOff>
      <xdr:row>2</xdr:row>
      <xdr:rowOff>52429</xdr:rowOff>
    </xdr:to>
    <xdr:sp macro="" textlink="">
      <xdr:nvSpPr>
        <xdr:cNvPr id="56" name="Rectangle: Rounded Corners 5" descr="'Navigation' button, no action is required on this button, it is just a label">
          <a:extLst>
            <a:ext uri="{FF2B5EF4-FFF2-40B4-BE49-F238E27FC236}">
              <a16:creationId xmlns:a16="http://schemas.microsoft.com/office/drawing/2014/main" id="{BA03E52B-5742-4B62-B7AC-259E94B8727C}"/>
            </a:ext>
          </a:extLst>
        </xdr:cNvPr>
        <xdr:cNvSpPr/>
      </xdr:nvSpPr>
      <xdr:spPr>
        <a:xfrm>
          <a:off x="9900457" y="573578"/>
          <a:ext cx="2567940" cy="443127"/>
        </a:xfrm>
        <a:prstGeom prst="roundRect">
          <a:avLst/>
        </a:prstGeom>
        <a:solidFill>
          <a:schemeClr val="bg1"/>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800" b="1">
              <a:solidFill>
                <a:sysClr val="windowText" lastClr="000000"/>
              </a:solidFill>
            </a:rPr>
            <a:t>Navigation Menu</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325581</xdr:colOff>
      <xdr:row>28</xdr:row>
      <xdr:rowOff>368531</xdr:rowOff>
    </xdr:from>
    <xdr:to>
      <xdr:col>15</xdr:col>
      <xdr:colOff>2953581</xdr:colOff>
      <xdr:row>34</xdr:row>
      <xdr:rowOff>128125</xdr:rowOff>
    </xdr:to>
    <xdr:pic>
      <xdr:nvPicPr>
        <xdr:cNvPr id="11" name="Picture 10" descr="A toilet and lift sign next to lift doors">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1" cstate="print"/>
        <a:stretch>
          <a:fillRect/>
        </a:stretch>
      </xdr:blipFill>
      <xdr:spPr>
        <a:xfrm>
          <a:off x="9885217" y="6287193"/>
          <a:ext cx="2628000" cy="1488641"/>
        </a:xfrm>
        <a:prstGeom prst="rect">
          <a:avLst/>
        </a:prstGeom>
      </xdr:spPr>
    </xdr:pic>
    <xdr:clientData/>
  </xdr:twoCellAnchor>
  <xdr:twoCellAnchor editAs="oneCell">
    <xdr:from>
      <xdr:col>15</xdr:col>
      <xdr:colOff>325582</xdr:colOff>
      <xdr:row>34</xdr:row>
      <xdr:rowOff>267393</xdr:rowOff>
    </xdr:from>
    <xdr:to>
      <xdr:col>15</xdr:col>
      <xdr:colOff>2953582</xdr:colOff>
      <xdr:row>40</xdr:row>
      <xdr:rowOff>134396</xdr:rowOff>
    </xdr:to>
    <xdr:pic>
      <xdr:nvPicPr>
        <xdr:cNvPr id="22" name="Picture 21" descr="Coloured pencils all lined up in different colours">
          <a:extLst>
            <a:ext uri="{FF2B5EF4-FFF2-40B4-BE49-F238E27FC236}">
              <a16:creationId xmlns:a16="http://schemas.microsoft.com/office/drawing/2014/main" id="{00000000-0008-0000-0500-00001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0843"/>
        <a:stretch/>
      </xdr:blipFill>
      <xdr:spPr>
        <a:xfrm>
          <a:off x="9885218" y="7915102"/>
          <a:ext cx="2628000" cy="1770617"/>
        </a:xfrm>
        <a:prstGeom prst="rect">
          <a:avLst/>
        </a:prstGeom>
      </xdr:spPr>
    </xdr:pic>
    <xdr:clientData/>
  </xdr:twoCellAnchor>
  <xdr:twoCellAnchor>
    <xdr:from>
      <xdr:col>15</xdr:col>
      <xdr:colOff>331819</xdr:colOff>
      <xdr:row>2</xdr:row>
      <xdr:rowOff>149632</xdr:rowOff>
    </xdr:from>
    <xdr:to>
      <xdr:col>15</xdr:col>
      <xdr:colOff>2899759</xdr:colOff>
      <xdr:row>4</xdr:row>
      <xdr:rowOff>143872</xdr:rowOff>
    </xdr:to>
    <xdr:sp macro="" textlink="">
      <xdr:nvSpPr>
        <xdr:cNvPr id="25" name="Rectangle: Rounded Corners 5" descr="'Home' button, press to move to 'Home' sheet of this workbook">
          <a:hlinkClick xmlns:r="http://schemas.openxmlformats.org/officeDocument/2006/relationships" r:id="rId3"/>
          <a:extLst>
            <a:ext uri="{FF2B5EF4-FFF2-40B4-BE49-F238E27FC236}">
              <a16:creationId xmlns:a16="http://schemas.microsoft.com/office/drawing/2014/main" id="{0E17E6AC-103C-47AA-BCCD-51C24C88FE4E}"/>
            </a:ext>
          </a:extLst>
        </xdr:cNvPr>
        <xdr:cNvSpPr/>
      </xdr:nvSpPr>
      <xdr:spPr>
        <a:xfrm>
          <a:off x="9891455" y="822963"/>
          <a:ext cx="2567940" cy="360000"/>
        </a:xfrm>
        <a:prstGeom prst="roundRect">
          <a:avLst/>
        </a:prstGeom>
        <a:solidFill>
          <a:schemeClr val="tx1">
            <a:lumMod val="85000"/>
            <a:lumOff val="15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Home</a:t>
          </a:r>
        </a:p>
      </xdr:txBody>
    </xdr:sp>
    <xdr:clientData/>
  </xdr:twoCellAnchor>
  <xdr:twoCellAnchor>
    <xdr:from>
      <xdr:col>15</xdr:col>
      <xdr:colOff>331819</xdr:colOff>
      <xdr:row>5</xdr:row>
      <xdr:rowOff>56115</xdr:rowOff>
    </xdr:from>
    <xdr:to>
      <xdr:col>15</xdr:col>
      <xdr:colOff>2899759</xdr:colOff>
      <xdr:row>7</xdr:row>
      <xdr:rowOff>50355</xdr:rowOff>
    </xdr:to>
    <xdr:sp macro="" textlink="">
      <xdr:nvSpPr>
        <xdr:cNvPr id="26" name="Rectangle: Rounded Corners 25" descr="'Instructions' button, press to move to 'Instructions' sheet of this workbook">
          <a:hlinkClick xmlns:r="http://schemas.openxmlformats.org/officeDocument/2006/relationships" r:id="rId4"/>
          <a:extLst>
            <a:ext uri="{FF2B5EF4-FFF2-40B4-BE49-F238E27FC236}">
              <a16:creationId xmlns:a16="http://schemas.microsoft.com/office/drawing/2014/main" id="{11EF1212-71FF-4DCA-94E2-27DB827A846D}"/>
            </a:ext>
          </a:extLst>
        </xdr:cNvPr>
        <xdr:cNvSpPr/>
      </xdr:nvSpPr>
      <xdr:spPr>
        <a:xfrm>
          <a:off x="9891455" y="1278086"/>
          <a:ext cx="2567940" cy="360000"/>
        </a:xfrm>
        <a:prstGeom prst="roundRect">
          <a:avLst/>
        </a:prstGeom>
        <a:solidFill>
          <a:srgbClr val="0875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Instructions</a:t>
          </a:r>
        </a:p>
      </xdr:txBody>
    </xdr:sp>
    <xdr:clientData/>
  </xdr:twoCellAnchor>
  <xdr:twoCellAnchor>
    <xdr:from>
      <xdr:col>15</xdr:col>
      <xdr:colOff>324199</xdr:colOff>
      <xdr:row>7</xdr:row>
      <xdr:rowOff>137163</xdr:rowOff>
    </xdr:from>
    <xdr:to>
      <xdr:col>15</xdr:col>
      <xdr:colOff>2892139</xdr:colOff>
      <xdr:row>9</xdr:row>
      <xdr:rowOff>131403</xdr:rowOff>
    </xdr:to>
    <xdr:sp macro="" textlink="">
      <xdr:nvSpPr>
        <xdr:cNvPr id="27" name="Rectangle: Rounded Corners 26" descr="'Comparison of Two Differing LRV'&#10;button, press to move to 'Comparison of Two Differing LRV' sheet of this workbook">
          <a:hlinkClick xmlns:r="http://schemas.openxmlformats.org/officeDocument/2006/relationships" r:id="rId5"/>
          <a:extLst>
            <a:ext uri="{FF2B5EF4-FFF2-40B4-BE49-F238E27FC236}">
              <a16:creationId xmlns:a16="http://schemas.microsoft.com/office/drawing/2014/main" id="{2A5A5568-CB1E-4587-B905-D8A75532FF6A}"/>
            </a:ext>
          </a:extLst>
        </xdr:cNvPr>
        <xdr:cNvSpPr/>
      </xdr:nvSpPr>
      <xdr:spPr>
        <a:xfrm>
          <a:off x="9883835" y="1724894"/>
          <a:ext cx="2567940" cy="360000"/>
        </a:xfrm>
        <a:prstGeom prst="roundRect">
          <a:avLst/>
        </a:prstGeom>
        <a:solidFill>
          <a:schemeClr val="accent6">
            <a:lumMod val="60000"/>
            <a:lumOff val="40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100">
              <a:solidFill>
                <a:sysClr val="windowText" lastClr="000000"/>
              </a:solidFill>
              <a:effectLst/>
              <a:latin typeface="+mn-lt"/>
              <a:ea typeface="+mn-ea"/>
              <a:cs typeface="+mn-cs"/>
            </a:rPr>
            <a:t>Comparison of Two Differing LRV</a:t>
          </a:r>
          <a:endParaRPr lang="en-GB">
            <a:solidFill>
              <a:sysClr val="windowText" lastClr="000000"/>
            </a:solidFill>
            <a:effectLst/>
          </a:endParaRPr>
        </a:p>
      </xdr:txBody>
    </xdr:sp>
    <xdr:clientData/>
  </xdr:twoCellAnchor>
  <xdr:twoCellAnchor>
    <xdr:from>
      <xdr:col>15</xdr:col>
      <xdr:colOff>331819</xdr:colOff>
      <xdr:row>10</xdr:row>
      <xdr:rowOff>27021</xdr:rowOff>
    </xdr:from>
    <xdr:to>
      <xdr:col>15</xdr:col>
      <xdr:colOff>2899759</xdr:colOff>
      <xdr:row>12</xdr:row>
      <xdr:rowOff>12949</xdr:rowOff>
    </xdr:to>
    <xdr:sp macro="" textlink="">
      <xdr:nvSpPr>
        <xdr:cNvPr id="28" name="Rectangle: Rounded Corners 27" descr="'Multiple LRV Comparison'&#10;button, press to move to 'Multiple LRV Comparison' sheet of this workbook">
          <a:hlinkClick xmlns:r="http://schemas.openxmlformats.org/officeDocument/2006/relationships" r:id="rId6"/>
          <a:extLst>
            <a:ext uri="{FF2B5EF4-FFF2-40B4-BE49-F238E27FC236}">
              <a16:creationId xmlns:a16="http://schemas.microsoft.com/office/drawing/2014/main" id="{777D7421-E63F-4F3A-B7E3-250755ECFD4F}"/>
            </a:ext>
          </a:extLst>
        </xdr:cNvPr>
        <xdr:cNvSpPr/>
      </xdr:nvSpPr>
      <xdr:spPr>
        <a:xfrm>
          <a:off x="9891455" y="2171705"/>
          <a:ext cx="2567940" cy="360000"/>
        </a:xfrm>
        <a:prstGeom prst="roundRect">
          <a:avLst/>
        </a:prstGeom>
        <a:solidFill>
          <a:srgbClr val="00B0F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solidFill>
                <a:srgbClr val="002060"/>
              </a:solidFill>
            </a:rPr>
            <a:t>Multiple LRV Comparison</a:t>
          </a:r>
        </a:p>
      </xdr:txBody>
    </xdr:sp>
    <xdr:clientData/>
  </xdr:twoCellAnchor>
  <xdr:twoCellAnchor>
    <xdr:from>
      <xdr:col>15</xdr:col>
      <xdr:colOff>331819</xdr:colOff>
      <xdr:row>12</xdr:row>
      <xdr:rowOff>99747</xdr:rowOff>
    </xdr:from>
    <xdr:to>
      <xdr:col>15</xdr:col>
      <xdr:colOff>2899759</xdr:colOff>
      <xdr:row>14</xdr:row>
      <xdr:rowOff>77361</xdr:rowOff>
    </xdr:to>
    <xdr:sp macro="" textlink="">
      <xdr:nvSpPr>
        <xdr:cNvPr id="29" name="Rectangle: Rounded Corners 28" descr="'BCA and DDA Provisions' button, press to move to 'BCA and DDA Provisions' sheet of this workbook">
          <a:hlinkClick xmlns:r="http://schemas.openxmlformats.org/officeDocument/2006/relationships" r:id="rId7"/>
          <a:extLst>
            <a:ext uri="{FF2B5EF4-FFF2-40B4-BE49-F238E27FC236}">
              <a16:creationId xmlns:a16="http://schemas.microsoft.com/office/drawing/2014/main" id="{C9A4B0FC-50B5-4E93-81AD-1EFF7D0F551F}"/>
            </a:ext>
          </a:extLst>
        </xdr:cNvPr>
        <xdr:cNvSpPr/>
      </xdr:nvSpPr>
      <xdr:spPr>
        <a:xfrm>
          <a:off x="9891455" y="2618503"/>
          <a:ext cx="2567940" cy="360000"/>
        </a:xfrm>
        <a:prstGeom prst="roundRect">
          <a:avLst/>
        </a:prstGeom>
        <a:solidFill>
          <a:srgbClr val="C20EA8"/>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BCA and DDA Provisions</a:t>
          </a:r>
        </a:p>
      </xdr:txBody>
    </xdr:sp>
    <xdr:clientData/>
  </xdr:twoCellAnchor>
  <xdr:twoCellAnchor>
    <xdr:from>
      <xdr:col>15</xdr:col>
      <xdr:colOff>324199</xdr:colOff>
      <xdr:row>14</xdr:row>
      <xdr:rowOff>172495</xdr:rowOff>
    </xdr:from>
    <xdr:to>
      <xdr:col>15</xdr:col>
      <xdr:colOff>2892139</xdr:colOff>
      <xdr:row>16</xdr:row>
      <xdr:rowOff>158422</xdr:rowOff>
    </xdr:to>
    <xdr:sp macro="" textlink="">
      <xdr:nvSpPr>
        <xdr:cNvPr id="30" name="Rectangle: Rounded Corners 29" descr="'DDA and Universal Design Best Practice'&#10;button, press to move to 'DDA and Universal Design Best Practice' sheet of this workbook">
          <a:hlinkClick xmlns:r="http://schemas.openxmlformats.org/officeDocument/2006/relationships" r:id="rId8"/>
          <a:extLst>
            <a:ext uri="{FF2B5EF4-FFF2-40B4-BE49-F238E27FC236}">
              <a16:creationId xmlns:a16="http://schemas.microsoft.com/office/drawing/2014/main" id="{1B9850BB-F006-4AAD-B48C-7FBCD3C97236}"/>
            </a:ext>
          </a:extLst>
        </xdr:cNvPr>
        <xdr:cNvSpPr/>
      </xdr:nvSpPr>
      <xdr:spPr>
        <a:xfrm>
          <a:off x="9883835" y="3073637"/>
          <a:ext cx="2567940" cy="360000"/>
        </a:xfrm>
        <a:prstGeom prst="roundRect">
          <a:avLst/>
        </a:prstGeom>
        <a:solidFill>
          <a:srgbClr val="FF000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chemeClr val="bg1"/>
              </a:solidFill>
              <a:effectLst/>
              <a:latin typeface="+mn-lt"/>
              <a:ea typeface="+mn-ea"/>
              <a:cs typeface="+mn-cs"/>
            </a:rPr>
            <a:t>DDA and Universal Design Best Practice</a:t>
          </a:r>
          <a:endParaRPr lang="en-GB" sz="1100">
            <a:solidFill>
              <a:schemeClr val="bg1"/>
            </a:solidFill>
          </a:endParaRPr>
        </a:p>
      </xdr:txBody>
    </xdr:sp>
    <xdr:clientData/>
  </xdr:twoCellAnchor>
  <xdr:twoCellAnchor>
    <xdr:from>
      <xdr:col>15</xdr:col>
      <xdr:colOff>331819</xdr:colOff>
      <xdr:row>16</xdr:row>
      <xdr:rowOff>245228</xdr:rowOff>
    </xdr:from>
    <xdr:to>
      <xdr:col>15</xdr:col>
      <xdr:colOff>2899759</xdr:colOff>
      <xdr:row>18</xdr:row>
      <xdr:rowOff>39963</xdr:rowOff>
    </xdr:to>
    <xdr:sp macro="" textlink="">
      <xdr:nvSpPr>
        <xdr:cNvPr id="31" name="Rectangle: Rounded Corners 30" descr="'Definitions' button, press to move to 'Definitions' sheet of this workbook">
          <a:hlinkClick xmlns:r="http://schemas.openxmlformats.org/officeDocument/2006/relationships" r:id="rId9"/>
          <a:extLst>
            <a:ext uri="{FF2B5EF4-FFF2-40B4-BE49-F238E27FC236}">
              <a16:creationId xmlns:a16="http://schemas.microsoft.com/office/drawing/2014/main" id="{A7D57986-1B48-449E-BE98-173422CC6ACC}"/>
            </a:ext>
          </a:extLst>
        </xdr:cNvPr>
        <xdr:cNvSpPr/>
      </xdr:nvSpPr>
      <xdr:spPr>
        <a:xfrm>
          <a:off x="9891455" y="3520443"/>
          <a:ext cx="2567940" cy="360000"/>
        </a:xfrm>
        <a:prstGeom prst="roundRect">
          <a:avLst/>
        </a:prstGeom>
        <a:solidFill>
          <a:srgbClr val="F3800D"/>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Definitions</a:t>
          </a:r>
        </a:p>
      </xdr:txBody>
    </xdr:sp>
    <xdr:clientData/>
  </xdr:twoCellAnchor>
  <xdr:twoCellAnchor>
    <xdr:from>
      <xdr:col>15</xdr:col>
      <xdr:colOff>331819</xdr:colOff>
      <xdr:row>18</xdr:row>
      <xdr:rowOff>126774</xdr:rowOff>
    </xdr:from>
    <xdr:to>
      <xdr:col>15</xdr:col>
      <xdr:colOff>2899759</xdr:colOff>
      <xdr:row>20</xdr:row>
      <xdr:rowOff>112701</xdr:rowOff>
    </xdr:to>
    <xdr:sp macro="" textlink="">
      <xdr:nvSpPr>
        <xdr:cNvPr id="32" name="Rectangle: Rounded Corners 31" descr="'LRV Testing' button, press to move to 'LRV Testing' sheet of this workbook">
          <a:hlinkClick xmlns:r="http://schemas.openxmlformats.org/officeDocument/2006/relationships" r:id="rId10"/>
          <a:extLst>
            <a:ext uri="{FF2B5EF4-FFF2-40B4-BE49-F238E27FC236}">
              <a16:creationId xmlns:a16="http://schemas.microsoft.com/office/drawing/2014/main" id="{7A9FCF0D-856A-4B94-A303-26303C32995D}"/>
            </a:ext>
          </a:extLst>
        </xdr:cNvPr>
        <xdr:cNvSpPr/>
      </xdr:nvSpPr>
      <xdr:spPr>
        <a:xfrm>
          <a:off x="9891455" y="3967254"/>
          <a:ext cx="2567940" cy="360000"/>
        </a:xfrm>
        <a:prstGeom prst="roundRect">
          <a:avLst/>
        </a:prstGeom>
        <a:solidFill>
          <a:srgbClr val="FFFF0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LRV Testing</a:t>
          </a:r>
        </a:p>
      </xdr:txBody>
    </xdr:sp>
    <xdr:clientData/>
  </xdr:twoCellAnchor>
  <xdr:twoCellAnchor>
    <xdr:from>
      <xdr:col>15</xdr:col>
      <xdr:colOff>331819</xdr:colOff>
      <xdr:row>21</xdr:row>
      <xdr:rowOff>8320</xdr:rowOff>
    </xdr:from>
    <xdr:to>
      <xdr:col>15</xdr:col>
      <xdr:colOff>2899759</xdr:colOff>
      <xdr:row>22</xdr:row>
      <xdr:rowOff>177127</xdr:rowOff>
    </xdr:to>
    <xdr:sp macro="" textlink="">
      <xdr:nvSpPr>
        <xdr:cNvPr id="33" name="Rectangle: Rounded Corners 32" descr="'Disclaimer' button, press to move to 'Disclaimer' sheet of this workbook">
          <a:hlinkClick xmlns:r="http://schemas.openxmlformats.org/officeDocument/2006/relationships" r:id="rId11"/>
          <a:extLst>
            <a:ext uri="{FF2B5EF4-FFF2-40B4-BE49-F238E27FC236}">
              <a16:creationId xmlns:a16="http://schemas.microsoft.com/office/drawing/2014/main" id="{E8BCA2AA-0E54-499E-B912-5EF35EE3851A}"/>
            </a:ext>
          </a:extLst>
        </xdr:cNvPr>
        <xdr:cNvSpPr/>
      </xdr:nvSpPr>
      <xdr:spPr>
        <a:xfrm>
          <a:off x="9891455" y="4414065"/>
          <a:ext cx="2567940" cy="360000"/>
        </a:xfrm>
        <a:prstGeom prst="roundRect">
          <a:avLst/>
        </a:prstGeom>
        <a:solidFill>
          <a:schemeClr val="accent1">
            <a:lumMod val="50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Disclaimer</a:t>
          </a:r>
        </a:p>
      </xdr:txBody>
    </xdr:sp>
    <xdr:clientData/>
  </xdr:twoCellAnchor>
  <xdr:twoCellAnchor>
    <xdr:from>
      <xdr:col>15</xdr:col>
      <xdr:colOff>339439</xdr:colOff>
      <xdr:row>23</xdr:row>
      <xdr:rowOff>72742</xdr:rowOff>
    </xdr:from>
    <xdr:to>
      <xdr:col>15</xdr:col>
      <xdr:colOff>2907379</xdr:colOff>
      <xdr:row>24</xdr:row>
      <xdr:rowOff>241549</xdr:rowOff>
    </xdr:to>
    <xdr:sp macro="" textlink="">
      <xdr:nvSpPr>
        <xdr:cNvPr id="34" name="Rectangle: Rounded Corners 33" descr="'Visit the Access Central website' button, press to move to www.accesscentral.com.au">
          <a:hlinkClick xmlns:r="http://schemas.openxmlformats.org/officeDocument/2006/relationships" r:id="rId12"/>
          <a:extLst>
            <a:ext uri="{FF2B5EF4-FFF2-40B4-BE49-F238E27FC236}">
              <a16:creationId xmlns:a16="http://schemas.microsoft.com/office/drawing/2014/main" id="{AB7C041B-D58A-4C27-8DCC-004F7D77B13A}"/>
            </a:ext>
          </a:extLst>
        </xdr:cNvPr>
        <xdr:cNvSpPr/>
      </xdr:nvSpPr>
      <xdr:spPr>
        <a:xfrm>
          <a:off x="9899075" y="4860873"/>
          <a:ext cx="2567940" cy="360000"/>
        </a:xfrm>
        <a:prstGeom prst="roundRect">
          <a:avLst/>
        </a:prstGeom>
        <a:solidFill>
          <a:srgbClr val="3518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Visit</a:t>
          </a:r>
          <a:r>
            <a:rPr lang="en-GB" sz="1100" baseline="0"/>
            <a:t> the </a:t>
          </a:r>
          <a:r>
            <a:rPr lang="en-GB" sz="1100"/>
            <a:t>Access Central website</a:t>
          </a:r>
        </a:p>
      </xdr:txBody>
    </xdr:sp>
    <xdr:clientData/>
  </xdr:twoCellAnchor>
  <xdr:twoCellAnchor>
    <xdr:from>
      <xdr:col>15</xdr:col>
      <xdr:colOff>347059</xdr:colOff>
      <xdr:row>24</xdr:row>
      <xdr:rowOff>326277</xdr:rowOff>
    </xdr:from>
    <xdr:to>
      <xdr:col>15</xdr:col>
      <xdr:colOff>2914999</xdr:colOff>
      <xdr:row>26</xdr:row>
      <xdr:rowOff>129325</xdr:rowOff>
    </xdr:to>
    <xdr:sp macro="" textlink="">
      <xdr:nvSpPr>
        <xdr:cNvPr id="35" name="Rectangle: Rounded Corners 34" descr="'Email Access Central' button, press to send an email to Access Central">
          <a:hlinkClick xmlns:r="http://schemas.openxmlformats.org/officeDocument/2006/relationships" r:id="rId13"/>
          <a:extLst>
            <a:ext uri="{FF2B5EF4-FFF2-40B4-BE49-F238E27FC236}">
              <a16:creationId xmlns:a16="http://schemas.microsoft.com/office/drawing/2014/main" id="{A910C20D-D390-4FBB-B59A-0A00024EE546}"/>
            </a:ext>
          </a:extLst>
        </xdr:cNvPr>
        <xdr:cNvSpPr/>
      </xdr:nvSpPr>
      <xdr:spPr>
        <a:xfrm>
          <a:off x="9906695" y="5305601"/>
          <a:ext cx="2567940" cy="360000"/>
        </a:xfrm>
        <a:prstGeom prst="roundRect">
          <a:avLst/>
        </a:prstGeom>
        <a:solidFill>
          <a:srgbClr val="3518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Email Access Central</a:t>
          </a:r>
        </a:p>
      </xdr:txBody>
    </xdr:sp>
    <xdr:clientData/>
  </xdr:twoCellAnchor>
  <xdr:twoCellAnchor>
    <xdr:from>
      <xdr:col>15</xdr:col>
      <xdr:colOff>344288</xdr:colOff>
      <xdr:row>27</xdr:row>
      <xdr:rowOff>29097</xdr:rowOff>
    </xdr:from>
    <xdr:to>
      <xdr:col>15</xdr:col>
      <xdr:colOff>2912228</xdr:colOff>
      <xdr:row>28</xdr:row>
      <xdr:rowOff>197904</xdr:rowOff>
    </xdr:to>
    <xdr:sp macro="" textlink="">
      <xdr:nvSpPr>
        <xdr:cNvPr id="36" name="Rectangle: Rounded Corners 35" descr="'Book LRV Testing with LumiLab' button, press to move to www.lumilab.com.au">
          <a:hlinkClick xmlns:r="http://schemas.openxmlformats.org/officeDocument/2006/relationships" r:id="rId14"/>
          <a:extLst>
            <a:ext uri="{FF2B5EF4-FFF2-40B4-BE49-F238E27FC236}">
              <a16:creationId xmlns:a16="http://schemas.microsoft.com/office/drawing/2014/main" id="{289819B2-87E7-432A-B4E4-8371CFEE3F45}"/>
            </a:ext>
          </a:extLst>
        </xdr:cNvPr>
        <xdr:cNvSpPr/>
      </xdr:nvSpPr>
      <xdr:spPr>
        <a:xfrm>
          <a:off x="9903924" y="5756566"/>
          <a:ext cx="2567940" cy="360000"/>
        </a:xfrm>
        <a:prstGeom prst="roundRect">
          <a:avLst/>
        </a:prstGeom>
        <a:solidFill>
          <a:srgbClr val="FF6600"/>
        </a:solidFill>
        <a:ln w="22225">
          <a:solidFill>
            <a:srgbClr val="7030A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rgbClr val="FFFFCC"/>
              </a:solidFill>
            </a:rPr>
            <a:t>Book LRV Testing with LumiLab</a:t>
          </a:r>
        </a:p>
      </xdr:txBody>
    </xdr:sp>
    <xdr:clientData/>
  </xdr:twoCellAnchor>
  <xdr:twoCellAnchor>
    <xdr:from>
      <xdr:col>15</xdr:col>
      <xdr:colOff>332511</xdr:colOff>
      <xdr:row>1</xdr:row>
      <xdr:rowOff>16627</xdr:rowOff>
    </xdr:from>
    <xdr:to>
      <xdr:col>15</xdr:col>
      <xdr:colOff>2900451</xdr:colOff>
      <xdr:row>2</xdr:row>
      <xdr:rowOff>52430</xdr:rowOff>
    </xdr:to>
    <xdr:sp macro="" textlink="">
      <xdr:nvSpPr>
        <xdr:cNvPr id="38" name="Rectangle: Rounded Corners 5" descr="'Navigation' button, no action is required on this button, it is just a label">
          <a:extLst>
            <a:ext uri="{FF2B5EF4-FFF2-40B4-BE49-F238E27FC236}">
              <a16:creationId xmlns:a16="http://schemas.microsoft.com/office/drawing/2014/main" id="{B732ADEC-2BDC-4B03-A0BC-2F402018AE14}"/>
            </a:ext>
          </a:extLst>
        </xdr:cNvPr>
        <xdr:cNvSpPr/>
      </xdr:nvSpPr>
      <xdr:spPr>
        <a:xfrm>
          <a:off x="9892147" y="282634"/>
          <a:ext cx="2567940" cy="443127"/>
        </a:xfrm>
        <a:prstGeom prst="roundRect">
          <a:avLst/>
        </a:prstGeom>
        <a:solidFill>
          <a:schemeClr val="bg1"/>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800" b="1">
              <a:solidFill>
                <a:sysClr val="windowText" lastClr="000000"/>
              </a:solidFill>
            </a:rPr>
            <a:t>Navigation Menu</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306039</xdr:colOff>
      <xdr:row>14</xdr:row>
      <xdr:rowOff>277091</xdr:rowOff>
    </xdr:from>
    <xdr:to>
      <xdr:col>15</xdr:col>
      <xdr:colOff>2934039</xdr:colOff>
      <xdr:row>18</xdr:row>
      <xdr:rowOff>48238</xdr:rowOff>
    </xdr:to>
    <xdr:pic>
      <xdr:nvPicPr>
        <xdr:cNvPr id="11" name="Picture 10" descr="Two escalators side by side">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57363" y="8199120"/>
          <a:ext cx="2628000" cy="1949082"/>
        </a:xfrm>
        <a:prstGeom prst="rect">
          <a:avLst/>
        </a:prstGeom>
      </xdr:spPr>
    </xdr:pic>
    <xdr:clientData/>
  </xdr:twoCellAnchor>
  <xdr:twoCellAnchor editAs="oneCell">
    <xdr:from>
      <xdr:col>15</xdr:col>
      <xdr:colOff>317962</xdr:colOff>
      <xdr:row>10</xdr:row>
      <xdr:rowOff>540328</xdr:rowOff>
    </xdr:from>
    <xdr:to>
      <xdr:col>15</xdr:col>
      <xdr:colOff>2945962</xdr:colOff>
      <xdr:row>14</xdr:row>
      <xdr:rowOff>108074</xdr:rowOff>
    </xdr:to>
    <xdr:pic>
      <xdr:nvPicPr>
        <xdr:cNvPr id="22" name="Picture 21" descr="Coloured pencils all lined up in different colours">
          <a:extLst>
            <a:ext uri="{FF2B5EF4-FFF2-40B4-BE49-F238E27FC236}">
              <a16:creationId xmlns:a16="http://schemas.microsoft.com/office/drawing/2014/main" id="{00000000-0008-0000-0600-00001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0843"/>
        <a:stretch/>
      </xdr:blipFill>
      <xdr:spPr>
        <a:xfrm>
          <a:off x="9869286" y="6301048"/>
          <a:ext cx="2628000" cy="1729055"/>
        </a:xfrm>
        <a:prstGeom prst="rect">
          <a:avLst/>
        </a:prstGeom>
      </xdr:spPr>
    </xdr:pic>
    <xdr:clientData/>
  </xdr:twoCellAnchor>
  <xdr:twoCellAnchor>
    <xdr:from>
      <xdr:col>15</xdr:col>
      <xdr:colOff>323503</xdr:colOff>
      <xdr:row>2</xdr:row>
      <xdr:rowOff>149630</xdr:rowOff>
    </xdr:from>
    <xdr:to>
      <xdr:col>15</xdr:col>
      <xdr:colOff>2891443</xdr:colOff>
      <xdr:row>2</xdr:row>
      <xdr:rowOff>509630</xdr:rowOff>
    </xdr:to>
    <xdr:sp macro="" textlink="">
      <xdr:nvSpPr>
        <xdr:cNvPr id="37" name="Rectangle: Rounded Corners 5" descr="'Home' button, press to move to 'Home' sheet of this workbook">
          <a:hlinkClick xmlns:r="http://schemas.openxmlformats.org/officeDocument/2006/relationships" r:id="rId3"/>
          <a:extLst>
            <a:ext uri="{FF2B5EF4-FFF2-40B4-BE49-F238E27FC236}">
              <a16:creationId xmlns:a16="http://schemas.microsoft.com/office/drawing/2014/main" id="{75F07D33-17F9-4D3D-91D7-AD1D5DEB1C86}"/>
            </a:ext>
          </a:extLst>
        </xdr:cNvPr>
        <xdr:cNvSpPr/>
      </xdr:nvSpPr>
      <xdr:spPr>
        <a:xfrm>
          <a:off x="9874827" y="822961"/>
          <a:ext cx="2567940" cy="360000"/>
        </a:xfrm>
        <a:prstGeom prst="roundRect">
          <a:avLst/>
        </a:prstGeom>
        <a:solidFill>
          <a:schemeClr val="tx1">
            <a:lumMod val="85000"/>
            <a:lumOff val="15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Home</a:t>
          </a:r>
        </a:p>
      </xdr:txBody>
    </xdr:sp>
    <xdr:clientData/>
  </xdr:twoCellAnchor>
  <xdr:twoCellAnchor>
    <xdr:from>
      <xdr:col>15</xdr:col>
      <xdr:colOff>323503</xdr:colOff>
      <xdr:row>2</xdr:row>
      <xdr:rowOff>604753</xdr:rowOff>
    </xdr:from>
    <xdr:to>
      <xdr:col>15</xdr:col>
      <xdr:colOff>2891443</xdr:colOff>
      <xdr:row>3</xdr:row>
      <xdr:rowOff>166731</xdr:rowOff>
    </xdr:to>
    <xdr:sp macro="" textlink="">
      <xdr:nvSpPr>
        <xdr:cNvPr id="38" name="Rectangle: Rounded Corners 37" descr="'Instructions' button, press to move to 'Instructions' sheet of this workbook">
          <a:hlinkClick xmlns:r="http://schemas.openxmlformats.org/officeDocument/2006/relationships" r:id="rId4"/>
          <a:extLst>
            <a:ext uri="{FF2B5EF4-FFF2-40B4-BE49-F238E27FC236}">
              <a16:creationId xmlns:a16="http://schemas.microsoft.com/office/drawing/2014/main" id="{A0005B19-1FB6-471B-86A9-8275FA2E4815}"/>
            </a:ext>
          </a:extLst>
        </xdr:cNvPr>
        <xdr:cNvSpPr/>
      </xdr:nvSpPr>
      <xdr:spPr>
        <a:xfrm>
          <a:off x="9874827" y="1278084"/>
          <a:ext cx="2567940" cy="360000"/>
        </a:xfrm>
        <a:prstGeom prst="roundRect">
          <a:avLst/>
        </a:prstGeom>
        <a:solidFill>
          <a:srgbClr val="0875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Instructions</a:t>
          </a:r>
        </a:p>
      </xdr:txBody>
    </xdr:sp>
    <xdr:clientData/>
  </xdr:twoCellAnchor>
  <xdr:twoCellAnchor>
    <xdr:from>
      <xdr:col>15</xdr:col>
      <xdr:colOff>315883</xdr:colOff>
      <xdr:row>3</xdr:row>
      <xdr:rowOff>253539</xdr:rowOff>
    </xdr:from>
    <xdr:to>
      <xdr:col>15</xdr:col>
      <xdr:colOff>2883823</xdr:colOff>
      <xdr:row>4</xdr:row>
      <xdr:rowOff>189590</xdr:rowOff>
    </xdr:to>
    <xdr:sp macro="" textlink="">
      <xdr:nvSpPr>
        <xdr:cNvPr id="39" name="Rectangle: Rounded Corners 38" descr="'Comparison of Two Differing LRV'&#10;button, press to move to 'Comparison of Two Differing LRV' sheet of this workbook">
          <a:hlinkClick xmlns:r="http://schemas.openxmlformats.org/officeDocument/2006/relationships" r:id="rId5"/>
          <a:extLst>
            <a:ext uri="{FF2B5EF4-FFF2-40B4-BE49-F238E27FC236}">
              <a16:creationId xmlns:a16="http://schemas.microsoft.com/office/drawing/2014/main" id="{C08909A4-9F07-4486-B5C4-93B9B81E396F}"/>
            </a:ext>
          </a:extLst>
        </xdr:cNvPr>
        <xdr:cNvSpPr/>
      </xdr:nvSpPr>
      <xdr:spPr>
        <a:xfrm>
          <a:off x="9867207" y="1724892"/>
          <a:ext cx="2567940" cy="360000"/>
        </a:xfrm>
        <a:prstGeom prst="roundRect">
          <a:avLst/>
        </a:prstGeom>
        <a:solidFill>
          <a:schemeClr val="accent6">
            <a:lumMod val="60000"/>
            <a:lumOff val="40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100">
              <a:solidFill>
                <a:sysClr val="windowText" lastClr="000000"/>
              </a:solidFill>
              <a:effectLst/>
              <a:latin typeface="+mn-lt"/>
              <a:ea typeface="+mn-ea"/>
              <a:cs typeface="+mn-cs"/>
            </a:rPr>
            <a:t>Comparison of Two Differing LRV</a:t>
          </a:r>
          <a:endParaRPr lang="en-GB">
            <a:solidFill>
              <a:sysClr val="windowText" lastClr="000000"/>
            </a:solidFill>
            <a:effectLst/>
          </a:endParaRPr>
        </a:p>
      </xdr:txBody>
    </xdr:sp>
    <xdr:clientData/>
  </xdr:twoCellAnchor>
  <xdr:twoCellAnchor>
    <xdr:from>
      <xdr:col>15</xdr:col>
      <xdr:colOff>323503</xdr:colOff>
      <xdr:row>4</xdr:row>
      <xdr:rowOff>276401</xdr:rowOff>
    </xdr:from>
    <xdr:to>
      <xdr:col>15</xdr:col>
      <xdr:colOff>2891443</xdr:colOff>
      <xdr:row>4</xdr:row>
      <xdr:rowOff>636401</xdr:rowOff>
    </xdr:to>
    <xdr:sp macro="" textlink="">
      <xdr:nvSpPr>
        <xdr:cNvPr id="40" name="Rectangle: Rounded Corners 39" descr="'Multiple LRV Comparison'&#10;button, press to move to 'Multiple LRV Comparison' sheet of this workbook">
          <a:hlinkClick xmlns:r="http://schemas.openxmlformats.org/officeDocument/2006/relationships" r:id="rId6"/>
          <a:extLst>
            <a:ext uri="{FF2B5EF4-FFF2-40B4-BE49-F238E27FC236}">
              <a16:creationId xmlns:a16="http://schemas.microsoft.com/office/drawing/2014/main" id="{E4974B4D-5AE1-410C-A25D-44D94AA979F9}"/>
            </a:ext>
          </a:extLst>
        </xdr:cNvPr>
        <xdr:cNvSpPr/>
      </xdr:nvSpPr>
      <xdr:spPr>
        <a:xfrm>
          <a:off x="9874827" y="2171703"/>
          <a:ext cx="2567940" cy="360000"/>
        </a:xfrm>
        <a:prstGeom prst="roundRect">
          <a:avLst/>
        </a:prstGeom>
        <a:solidFill>
          <a:srgbClr val="00B0F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solidFill>
                <a:srgbClr val="002060"/>
              </a:solidFill>
            </a:rPr>
            <a:t>Multiple LRV Comparison</a:t>
          </a:r>
        </a:p>
      </xdr:txBody>
    </xdr:sp>
    <xdr:clientData/>
  </xdr:twoCellAnchor>
  <xdr:twoCellAnchor>
    <xdr:from>
      <xdr:col>15</xdr:col>
      <xdr:colOff>323503</xdr:colOff>
      <xdr:row>4</xdr:row>
      <xdr:rowOff>723199</xdr:rowOff>
    </xdr:from>
    <xdr:to>
      <xdr:col>15</xdr:col>
      <xdr:colOff>2891443</xdr:colOff>
      <xdr:row>5</xdr:row>
      <xdr:rowOff>301803</xdr:rowOff>
    </xdr:to>
    <xdr:sp macro="" textlink="">
      <xdr:nvSpPr>
        <xdr:cNvPr id="41" name="Rectangle: Rounded Corners 40" descr="'BCA and DDA Provisions' button, press to move to 'BCA and DDA Provisions' sheet of this workbook">
          <a:hlinkClick xmlns:r="http://schemas.openxmlformats.org/officeDocument/2006/relationships" r:id="rId7"/>
          <a:extLst>
            <a:ext uri="{FF2B5EF4-FFF2-40B4-BE49-F238E27FC236}">
              <a16:creationId xmlns:a16="http://schemas.microsoft.com/office/drawing/2014/main" id="{9EF65989-6EE5-4ABC-8A70-39714B0286F4}"/>
            </a:ext>
          </a:extLst>
        </xdr:cNvPr>
        <xdr:cNvSpPr/>
      </xdr:nvSpPr>
      <xdr:spPr>
        <a:xfrm>
          <a:off x="9874827" y="2618501"/>
          <a:ext cx="2567940" cy="360000"/>
        </a:xfrm>
        <a:prstGeom prst="roundRect">
          <a:avLst/>
        </a:prstGeom>
        <a:solidFill>
          <a:srgbClr val="C20EA8"/>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BCA and DDA Provisions</a:t>
          </a:r>
        </a:p>
      </xdr:txBody>
    </xdr:sp>
    <xdr:clientData/>
  </xdr:twoCellAnchor>
  <xdr:twoCellAnchor>
    <xdr:from>
      <xdr:col>15</xdr:col>
      <xdr:colOff>315883</xdr:colOff>
      <xdr:row>5</xdr:row>
      <xdr:rowOff>396937</xdr:rowOff>
    </xdr:from>
    <xdr:to>
      <xdr:col>15</xdr:col>
      <xdr:colOff>2883823</xdr:colOff>
      <xdr:row>6</xdr:row>
      <xdr:rowOff>8791</xdr:rowOff>
    </xdr:to>
    <xdr:sp macro="" textlink="">
      <xdr:nvSpPr>
        <xdr:cNvPr id="42" name="Rectangle: Rounded Corners 41" descr="'DDA and Universal Design Best Practice'&#10;button, press to move to 'DDA and Universal Design Best Practice' sheet of this workbook">
          <a:hlinkClick xmlns:r="http://schemas.openxmlformats.org/officeDocument/2006/relationships" r:id="rId8"/>
          <a:extLst>
            <a:ext uri="{FF2B5EF4-FFF2-40B4-BE49-F238E27FC236}">
              <a16:creationId xmlns:a16="http://schemas.microsoft.com/office/drawing/2014/main" id="{D25842D6-124F-4FE7-96AF-866EE08E0ADD}"/>
            </a:ext>
          </a:extLst>
        </xdr:cNvPr>
        <xdr:cNvSpPr/>
      </xdr:nvSpPr>
      <xdr:spPr>
        <a:xfrm>
          <a:off x="9867207" y="3073635"/>
          <a:ext cx="2567940" cy="360000"/>
        </a:xfrm>
        <a:prstGeom prst="roundRect">
          <a:avLst/>
        </a:prstGeom>
        <a:solidFill>
          <a:srgbClr val="FF000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chemeClr val="bg1"/>
              </a:solidFill>
              <a:effectLst/>
              <a:latin typeface="+mn-lt"/>
              <a:ea typeface="+mn-ea"/>
              <a:cs typeface="+mn-cs"/>
            </a:rPr>
            <a:t>DDA and Universal Design Best Practice</a:t>
          </a:r>
          <a:endParaRPr lang="en-GB" sz="1100">
            <a:solidFill>
              <a:schemeClr val="bg1"/>
            </a:solidFill>
          </a:endParaRPr>
        </a:p>
      </xdr:txBody>
    </xdr:sp>
    <xdr:clientData/>
  </xdr:twoCellAnchor>
  <xdr:twoCellAnchor>
    <xdr:from>
      <xdr:col>15</xdr:col>
      <xdr:colOff>323503</xdr:colOff>
      <xdr:row>6</xdr:row>
      <xdr:rowOff>95597</xdr:rowOff>
    </xdr:from>
    <xdr:to>
      <xdr:col>15</xdr:col>
      <xdr:colOff>2891443</xdr:colOff>
      <xdr:row>6</xdr:row>
      <xdr:rowOff>455597</xdr:rowOff>
    </xdr:to>
    <xdr:sp macro="" textlink="">
      <xdr:nvSpPr>
        <xdr:cNvPr id="43" name="Rectangle: Rounded Corners 42" descr="'Definitions' button, press to move to 'Definitions' sheet of this workbook">
          <a:hlinkClick xmlns:r="http://schemas.openxmlformats.org/officeDocument/2006/relationships" r:id="rId9"/>
          <a:extLst>
            <a:ext uri="{FF2B5EF4-FFF2-40B4-BE49-F238E27FC236}">
              <a16:creationId xmlns:a16="http://schemas.microsoft.com/office/drawing/2014/main" id="{9B7F22AA-4439-42FB-8C7E-5A268B0EFAA1}"/>
            </a:ext>
          </a:extLst>
        </xdr:cNvPr>
        <xdr:cNvSpPr/>
      </xdr:nvSpPr>
      <xdr:spPr>
        <a:xfrm>
          <a:off x="9874827" y="3520441"/>
          <a:ext cx="2567940" cy="360000"/>
        </a:xfrm>
        <a:prstGeom prst="roundRect">
          <a:avLst/>
        </a:prstGeom>
        <a:solidFill>
          <a:srgbClr val="F3800D"/>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Definitions</a:t>
          </a:r>
        </a:p>
      </xdr:txBody>
    </xdr:sp>
    <xdr:clientData/>
  </xdr:twoCellAnchor>
  <xdr:twoCellAnchor>
    <xdr:from>
      <xdr:col>15</xdr:col>
      <xdr:colOff>323503</xdr:colOff>
      <xdr:row>6</xdr:row>
      <xdr:rowOff>542408</xdr:rowOff>
    </xdr:from>
    <xdr:to>
      <xdr:col>15</xdr:col>
      <xdr:colOff>2891443</xdr:colOff>
      <xdr:row>7</xdr:row>
      <xdr:rowOff>145950</xdr:rowOff>
    </xdr:to>
    <xdr:sp macro="" textlink="">
      <xdr:nvSpPr>
        <xdr:cNvPr id="44" name="Rectangle: Rounded Corners 43" descr="'LRV Testing' button, press to move to 'LRV Testing' sheet of this workbook">
          <a:hlinkClick xmlns:r="http://schemas.openxmlformats.org/officeDocument/2006/relationships" r:id="rId10"/>
          <a:extLst>
            <a:ext uri="{FF2B5EF4-FFF2-40B4-BE49-F238E27FC236}">
              <a16:creationId xmlns:a16="http://schemas.microsoft.com/office/drawing/2014/main" id="{2C509165-0D89-4BF0-9C56-17B545353E0C}"/>
            </a:ext>
          </a:extLst>
        </xdr:cNvPr>
        <xdr:cNvSpPr/>
      </xdr:nvSpPr>
      <xdr:spPr>
        <a:xfrm>
          <a:off x="9874827" y="3967252"/>
          <a:ext cx="2567940" cy="360000"/>
        </a:xfrm>
        <a:prstGeom prst="roundRect">
          <a:avLst/>
        </a:prstGeom>
        <a:solidFill>
          <a:srgbClr val="FFFF0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LRV Testing</a:t>
          </a:r>
        </a:p>
      </xdr:txBody>
    </xdr:sp>
    <xdr:clientData/>
  </xdr:twoCellAnchor>
  <xdr:twoCellAnchor>
    <xdr:from>
      <xdr:col>15</xdr:col>
      <xdr:colOff>323503</xdr:colOff>
      <xdr:row>7</xdr:row>
      <xdr:rowOff>232761</xdr:rowOff>
    </xdr:from>
    <xdr:to>
      <xdr:col>15</xdr:col>
      <xdr:colOff>2891443</xdr:colOff>
      <xdr:row>8</xdr:row>
      <xdr:rowOff>35808</xdr:rowOff>
    </xdr:to>
    <xdr:sp macro="" textlink="">
      <xdr:nvSpPr>
        <xdr:cNvPr id="45" name="Rectangle: Rounded Corners 44" descr="'Disclaimer' button, press to move to 'Disclaimer' sheet of this workbook">
          <a:hlinkClick xmlns:r="http://schemas.openxmlformats.org/officeDocument/2006/relationships" r:id="rId11"/>
          <a:extLst>
            <a:ext uri="{FF2B5EF4-FFF2-40B4-BE49-F238E27FC236}">
              <a16:creationId xmlns:a16="http://schemas.microsoft.com/office/drawing/2014/main" id="{8811DA00-DB74-4F9E-881D-9CB70F944164}"/>
            </a:ext>
          </a:extLst>
        </xdr:cNvPr>
        <xdr:cNvSpPr/>
      </xdr:nvSpPr>
      <xdr:spPr>
        <a:xfrm>
          <a:off x="9874827" y="4414063"/>
          <a:ext cx="2567940" cy="360000"/>
        </a:xfrm>
        <a:prstGeom prst="roundRect">
          <a:avLst/>
        </a:prstGeom>
        <a:solidFill>
          <a:schemeClr val="accent1">
            <a:lumMod val="50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Disclaimer</a:t>
          </a:r>
        </a:p>
      </xdr:txBody>
    </xdr:sp>
    <xdr:clientData/>
  </xdr:twoCellAnchor>
  <xdr:twoCellAnchor>
    <xdr:from>
      <xdr:col>15</xdr:col>
      <xdr:colOff>331123</xdr:colOff>
      <xdr:row>8</xdr:row>
      <xdr:rowOff>122616</xdr:rowOff>
    </xdr:from>
    <xdr:to>
      <xdr:col>15</xdr:col>
      <xdr:colOff>2899063</xdr:colOff>
      <xdr:row>8</xdr:row>
      <xdr:rowOff>482616</xdr:rowOff>
    </xdr:to>
    <xdr:sp macro="" textlink="">
      <xdr:nvSpPr>
        <xdr:cNvPr id="46" name="Rectangle: Rounded Corners 45" descr="'Visit the Access Central website' button, press to move to www.accesscentral.com.au">
          <a:hlinkClick xmlns:r="http://schemas.openxmlformats.org/officeDocument/2006/relationships" r:id="rId12"/>
          <a:extLst>
            <a:ext uri="{FF2B5EF4-FFF2-40B4-BE49-F238E27FC236}">
              <a16:creationId xmlns:a16="http://schemas.microsoft.com/office/drawing/2014/main" id="{DDA1F784-66FA-4EC1-8880-CA94906B75BC}"/>
            </a:ext>
          </a:extLst>
        </xdr:cNvPr>
        <xdr:cNvSpPr/>
      </xdr:nvSpPr>
      <xdr:spPr>
        <a:xfrm>
          <a:off x="9882447" y="4860871"/>
          <a:ext cx="2567940" cy="360000"/>
        </a:xfrm>
        <a:prstGeom prst="roundRect">
          <a:avLst/>
        </a:prstGeom>
        <a:solidFill>
          <a:srgbClr val="3518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Visit</a:t>
          </a:r>
          <a:r>
            <a:rPr lang="en-GB" sz="1100" baseline="0"/>
            <a:t> the </a:t>
          </a:r>
          <a:r>
            <a:rPr lang="en-GB" sz="1100"/>
            <a:t>Access Central website</a:t>
          </a:r>
        </a:p>
      </xdr:txBody>
    </xdr:sp>
    <xdr:clientData/>
  </xdr:twoCellAnchor>
  <xdr:twoCellAnchor>
    <xdr:from>
      <xdr:col>15</xdr:col>
      <xdr:colOff>338743</xdr:colOff>
      <xdr:row>8</xdr:row>
      <xdr:rowOff>567344</xdr:rowOff>
    </xdr:from>
    <xdr:to>
      <xdr:col>15</xdr:col>
      <xdr:colOff>2906683</xdr:colOff>
      <xdr:row>9</xdr:row>
      <xdr:rowOff>295577</xdr:rowOff>
    </xdr:to>
    <xdr:sp macro="" textlink="">
      <xdr:nvSpPr>
        <xdr:cNvPr id="47" name="Rectangle: Rounded Corners 46" descr="'Email Access Central' button, press to send an email to Access Central">
          <a:hlinkClick xmlns:r="http://schemas.openxmlformats.org/officeDocument/2006/relationships" r:id="rId13"/>
          <a:extLst>
            <a:ext uri="{FF2B5EF4-FFF2-40B4-BE49-F238E27FC236}">
              <a16:creationId xmlns:a16="http://schemas.microsoft.com/office/drawing/2014/main" id="{348FAF74-8538-4D4B-8A4D-876041BED1DE}"/>
            </a:ext>
          </a:extLst>
        </xdr:cNvPr>
        <xdr:cNvSpPr/>
      </xdr:nvSpPr>
      <xdr:spPr>
        <a:xfrm>
          <a:off x="9890067" y="5305599"/>
          <a:ext cx="2567940" cy="360000"/>
        </a:xfrm>
        <a:prstGeom prst="roundRect">
          <a:avLst/>
        </a:prstGeom>
        <a:solidFill>
          <a:srgbClr val="3518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Email Access Central</a:t>
          </a:r>
        </a:p>
      </xdr:txBody>
    </xdr:sp>
    <xdr:clientData/>
  </xdr:twoCellAnchor>
  <xdr:twoCellAnchor>
    <xdr:from>
      <xdr:col>15</xdr:col>
      <xdr:colOff>335972</xdr:colOff>
      <xdr:row>9</xdr:row>
      <xdr:rowOff>386542</xdr:rowOff>
    </xdr:from>
    <xdr:to>
      <xdr:col>15</xdr:col>
      <xdr:colOff>2903912</xdr:colOff>
      <xdr:row>10</xdr:row>
      <xdr:rowOff>355844</xdr:rowOff>
    </xdr:to>
    <xdr:sp macro="" textlink="">
      <xdr:nvSpPr>
        <xdr:cNvPr id="48" name="Rectangle: Rounded Corners 47" descr="'Book LRV Testing with LumiLab' button, press to move to www.lumilab.com.au">
          <a:hlinkClick xmlns:r="http://schemas.openxmlformats.org/officeDocument/2006/relationships" r:id="rId14"/>
          <a:extLst>
            <a:ext uri="{FF2B5EF4-FFF2-40B4-BE49-F238E27FC236}">
              <a16:creationId xmlns:a16="http://schemas.microsoft.com/office/drawing/2014/main" id="{C564B50B-9A46-4ABA-B640-097B5B2CEDFC}"/>
            </a:ext>
          </a:extLst>
        </xdr:cNvPr>
        <xdr:cNvSpPr/>
      </xdr:nvSpPr>
      <xdr:spPr>
        <a:xfrm>
          <a:off x="9887296" y="5756564"/>
          <a:ext cx="2567940" cy="360000"/>
        </a:xfrm>
        <a:prstGeom prst="roundRect">
          <a:avLst/>
        </a:prstGeom>
        <a:solidFill>
          <a:srgbClr val="FF6600"/>
        </a:solidFill>
        <a:ln w="22225">
          <a:solidFill>
            <a:srgbClr val="7030A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rgbClr val="FFFFCC"/>
              </a:solidFill>
            </a:rPr>
            <a:t>Book LRV Testing with LumiLab</a:t>
          </a:r>
        </a:p>
      </xdr:txBody>
    </xdr:sp>
    <xdr:clientData/>
  </xdr:twoCellAnchor>
  <xdr:twoCellAnchor>
    <xdr:from>
      <xdr:col>15</xdr:col>
      <xdr:colOff>324195</xdr:colOff>
      <xdr:row>1</xdr:row>
      <xdr:rowOff>16625</xdr:rowOff>
    </xdr:from>
    <xdr:to>
      <xdr:col>15</xdr:col>
      <xdr:colOff>2892135</xdr:colOff>
      <xdr:row>2</xdr:row>
      <xdr:rowOff>52428</xdr:rowOff>
    </xdr:to>
    <xdr:sp macro="" textlink="">
      <xdr:nvSpPr>
        <xdr:cNvPr id="49" name="Rectangle: Rounded Corners 5" descr="'Navigation' button, no action is required on this button, it is just a label">
          <a:extLst>
            <a:ext uri="{FF2B5EF4-FFF2-40B4-BE49-F238E27FC236}">
              <a16:creationId xmlns:a16="http://schemas.microsoft.com/office/drawing/2014/main" id="{56A01862-7928-49EA-8F39-2E8958E55FD7}"/>
            </a:ext>
          </a:extLst>
        </xdr:cNvPr>
        <xdr:cNvSpPr/>
      </xdr:nvSpPr>
      <xdr:spPr>
        <a:xfrm>
          <a:off x="9875519" y="282632"/>
          <a:ext cx="2567940" cy="443127"/>
        </a:xfrm>
        <a:prstGeom prst="roundRect">
          <a:avLst/>
        </a:prstGeom>
        <a:solidFill>
          <a:schemeClr val="bg1"/>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800" b="1">
              <a:solidFill>
                <a:sysClr val="windowText" lastClr="000000"/>
              </a:solidFill>
            </a:rPr>
            <a:t>Navigation Menu</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242770</xdr:colOff>
      <xdr:row>34</xdr:row>
      <xdr:rowOff>913433</xdr:rowOff>
    </xdr:from>
    <xdr:to>
      <xdr:col>16</xdr:col>
      <xdr:colOff>2909456</xdr:colOff>
      <xdr:row>40</xdr:row>
      <xdr:rowOff>16626</xdr:rowOff>
    </xdr:to>
    <xdr:pic>
      <xdr:nvPicPr>
        <xdr:cNvPr id="10" name="Picture 9" descr="A curved stairway with black nosing strips on each tread">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1" cstate="print"/>
        <a:stretch>
          <a:fillRect/>
        </a:stretch>
      </xdr:blipFill>
      <xdr:spPr>
        <a:xfrm>
          <a:off x="9802406" y="8178757"/>
          <a:ext cx="2666686" cy="1455694"/>
        </a:xfrm>
        <a:prstGeom prst="rect">
          <a:avLst/>
        </a:prstGeom>
      </xdr:spPr>
    </xdr:pic>
    <xdr:clientData/>
  </xdr:twoCellAnchor>
  <xdr:twoCellAnchor editAs="oneCell">
    <xdr:from>
      <xdr:col>16</xdr:col>
      <xdr:colOff>255616</xdr:colOff>
      <xdr:row>29</xdr:row>
      <xdr:rowOff>123305</xdr:rowOff>
    </xdr:from>
    <xdr:to>
      <xdr:col>16</xdr:col>
      <xdr:colOff>2883616</xdr:colOff>
      <xdr:row>34</xdr:row>
      <xdr:rowOff>766162</xdr:rowOff>
    </xdr:to>
    <xdr:pic>
      <xdr:nvPicPr>
        <xdr:cNvPr id="14" name="Picture 13" descr="Coloured pencils all lined up in different colours">
          <a:extLst>
            <a:ext uri="{FF2B5EF4-FFF2-40B4-BE49-F238E27FC236}">
              <a16:creationId xmlns:a16="http://schemas.microsoft.com/office/drawing/2014/main" id="{00000000-0008-0000-0700-00000E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0843"/>
        <a:stretch/>
      </xdr:blipFill>
      <xdr:spPr>
        <a:xfrm>
          <a:off x="9815252" y="6258098"/>
          <a:ext cx="2628000" cy="1773388"/>
        </a:xfrm>
        <a:prstGeom prst="rect">
          <a:avLst/>
        </a:prstGeom>
      </xdr:spPr>
    </xdr:pic>
    <xdr:clientData/>
  </xdr:twoCellAnchor>
  <xdr:twoCellAnchor editAs="oneCell">
    <xdr:from>
      <xdr:col>10</xdr:col>
      <xdr:colOff>465512</xdr:colOff>
      <xdr:row>10</xdr:row>
      <xdr:rowOff>149635</xdr:rowOff>
    </xdr:from>
    <xdr:to>
      <xdr:col>14</xdr:col>
      <xdr:colOff>589461</xdr:colOff>
      <xdr:row>23</xdr:row>
      <xdr:rowOff>144440</xdr:rowOff>
    </xdr:to>
    <xdr:pic>
      <xdr:nvPicPr>
        <xdr:cNvPr id="19" name="Picture 18" descr="LumiLab logo, an orange circle, with a purple border and the word LumiLab in the centre.">
          <a:hlinkClick xmlns:r="http://schemas.openxmlformats.org/officeDocument/2006/relationships" r:id="rId3"/>
          <a:extLst>
            <a:ext uri="{FF2B5EF4-FFF2-40B4-BE49-F238E27FC236}">
              <a16:creationId xmlns:a16="http://schemas.microsoft.com/office/drawing/2014/main" id="{98E264F8-ACAF-471B-A0F6-D6FF4E5B6CBB}"/>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58" t="9837" r="66119" b="8358"/>
        <a:stretch/>
      </xdr:blipFill>
      <xdr:spPr>
        <a:xfrm>
          <a:off x="6066212" y="2290855"/>
          <a:ext cx="2463289" cy="2509405"/>
        </a:xfrm>
        <a:prstGeom prst="rect">
          <a:avLst/>
        </a:prstGeom>
      </xdr:spPr>
    </xdr:pic>
    <xdr:clientData/>
  </xdr:twoCellAnchor>
  <xdr:twoCellAnchor>
    <xdr:from>
      <xdr:col>16</xdr:col>
      <xdr:colOff>340131</xdr:colOff>
      <xdr:row>2</xdr:row>
      <xdr:rowOff>157943</xdr:rowOff>
    </xdr:from>
    <xdr:to>
      <xdr:col>16</xdr:col>
      <xdr:colOff>2908071</xdr:colOff>
      <xdr:row>4</xdr:row>
      <xdr:rowOff>152183</xdr:rowOff>
    </xdr:to>
    <xdr:sp macro="" textlink="">
      <xdr:nvSpPr>
        <xdr:cNvPr id="40" name="Rectangle: Rounded Corners 5" descr="'Home' button, press to move to 'Home' sheet of this workbook">
          <a:hlinkClick xmlns:r="http://schemas.openxmlformats.org/officeDocument/2006/relationships" r:id="rId5"/>
          <a:extLst>
            <a:ext uri="{FF2B5EF4-FFF2-40B4-BE49-F238E27FC236}">
              <a16:creationId xmlns:a16="http://schemas.microsoft.com/office/drawing/2014/main" id="{A9C7B6BC-B1B3-4EFD-BE60-6F60FC046C30}"/>
            </a:ext>
          </a:extLst>
        </xdr:cNvPr>
        <xdr:cNvSpPr/>
      </xdr:nvSpPr>
      <xdr:spPr>
        <a:xfrm>
          <a:off x="9899767" y="831274"/>
          <a:ext cx="2567940" cy="360000"/>
        </a:xfrm>
        <a:prstGeom prst="roundRect">
          <a:avLst/>
        </a:prstGeom>
        <a:solidFill>
          <a:schemeClr val="tx1">
            <a:lumMod val="85000"/>
            <a:lumOff val="15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Home</a:t>
          </a:r>
        </a:p>
      </xdr:txBody>
    </xdr:sp>
    <xdr:clientData/>
  </xdr:twoCellAnchor>
  <xdr:twoCellAnchor>
    <xdr:from>
      <xdr:col>16</xdr:col>
      <xdr:colOff>340131</xdr:colOff>
      <xdr:row>5</xdr:row>
      <xdr:rowOff>64426</xdr:rowOff>
    </xdr:from>
    <xdr:to>
      <xdr:col>16</xdr:col>
      <xdr:colOff>2908071</xdr:colOff>
      <xdr:row>7</xdr:row>
      <xdr:rowOff>58666</xdr:rowOff>
    </xdr:to>
    <xdr:sp macro="" textlink="">
      <xdr:nvSpPr>
        <xdr:cNvPr id="41" name="Rectangle: Rounded Corners 40" descr="'Instructions' button, press to move to 'Instructions' sheet of this workbook">
          <a:hlinkClick xmlns:r="http://schemas.openxmlformats.org/officeDocument/2006/relationships" r:id="rId6"/>
          <a:extLst>
            <a:ext uri="{FF2B5EF4-FFF2-40B4-BE49-F238E27FC236}">
              <a16:creationId xmlns:a16="http://schemas.microsoft.com/office/drawing/2014/main" id="{13B22077-7CDF-406F-B2CE-533E9CBA296E}"/>
            </a:ext>
          </a:extLst>
        </xdr:cNvPr>
        <xdr:cNvSpPr/>
      </xdr:nvSpPr>
      <xdr:spPr>
        <a:xfrm>
          <a:off x="9899767" y="1286397"/>
          <a:ext cx="2567940" cy="360000"/>
        </a:xfrm>
        <a:prstGeom prst="roundRect">
          <a:avLst/>
        </a:prstGeom>
        <a:solidFill>
          <a:srgbClr val="0875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Instructions</a:t>
          </a:r>
        </a:p>
      </xdr:txBody>
    </xdr:sp>
    <xdr:clientData/>
  </xdr:twoCellAnchor>
  <xdr:twoCellAnchor>
    <xdr:from>
      <xdr:col>16</xdr:col>
      <xdr:colOff>332511</xdr:colOff>
      <xdr:row>7</xdr:row>
      <xdr:rowOff>145474</xdr:rowOff>
    </xdr:from>
    <xdr:to>
      <xdr:col>16</xdr:col>
      <xdr:colOff>2900451</xdr:colOff>
      <xdr:row>9</xdr:row>
      <xdr:rowOff>139714</xdr:rowOff>
    </xdr:to>
    <xdr:sp macro="" textlink="">
      <xdr:nvSpPr>
        <xdr:cNvPr id="42" name="Rectangle: Rounded Corners 41" descr="'Comparison of Two Differing LRV'&#10;button, press to move to 'Comparison of Two Differing LRV' sheet of this workbook">
          <a:hlinkClick xmlns:r="http://schemas.openxmlformats.org/officeDocument/2006/relationships" r:id="rId7"/>
          <a:extLst>
            <a:ext uri="{FF2B5EF4-FFF2-40B4-BE49-F238E27FC236}">
              <a16:creationId xmlns:a16="http://schemas.microsoft.com/office/drawing/2014/main" id="{F3EAD91B-A1F0-42F6-B46B-D10B49D26CC7}"/>
            </a:ext>
          </a:extLst>
        </xdr:cNvPr>
        <xdr:cNvSpPr/>
      </xdr:nvSpPr>
      <xdr:spPr>
        <a:xfrm>
          <a:off x="9892147" y="1733205"/>
          <a:ext cx="2567940" cy="360000"/>
        </a:xfrm>
        <a:prstGeom prst="roundRect">
          <a:avLst/>
        </a:prstGeom>
        <a:solidFill>
          <a:schemeClr val="accent6">
            <a:lumMod val="60000"/>
            <a:lumOff val="40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100">
              <a:solidFill>
                <a:sysClr val="windowText" lastClr="000000"/>
              </a:solidFill>
              <a:effectLst/>
              <a:latin typeface="+mn-lt"/>
              <a:ea typeface="+mn-ea"/>
              <a:cs typeface="+mn-cs"/>
            </a:rPr>
            <a:t>Comparison of Two Differing LRV</a:t>
          </a:r>
          <a:endParaRPr lang="en-GB">
            <a:solidFill>
              <a:sysClr val="windowText" lastClr="000000"/>
            </a:solidFill>
            <a:effectLst/>
          </a:endParaRPr>
        </a:p>
      </xdr:txBody>
    </xdr:sp>
    <xdr:clientData/>
  </xdr:twoCellAnchor>
  <xdr:twoCellAnchor>
    <xdr:from>
      <xdr:col>16</xdr:col>
      <xdr:colOff>340131</xdr:colOff>
      <xdr:row>10</xdr:row>
      <xdr:rowOff>43645</xdr:rowOff>
    </xdr:from>
    <xdr:to>
      <xdr:col>16</xdr:col>
      <xdr:colOff>2908071</xdr:colOff>
      <xdr:row>12</xdr:row>
      <xdr:rowOff>37885</xdr:rowOff>
    </xdr:to>
    <xdr:sp macro="" textlink="">
      <xdr:nvSpPr>
        <xdr:cNvPr id="43" name="Rectangle: Rounded Corners 42" descr="'Multiple LRV Comparison'&#10;button, press to move to 'Multiple LRV Comparison' sheet of this workbook">
          <a:hlinkClick xmlns:r="http://schemas.openxmlformats.org/officeDocument/2006/relationships" r:id="rId8"/>
          <a:extLst>
            <a:ext uri="{FF2B5EF4-FFF2-40B4-BE49-F238E27FC236}">
              <a16:creationId xmlns:a16="http://schemas.microsoft.com/office/drawing/2014/main" id="{9601FD6B-3801-4D4E-913D-0D2AB4B2ADF5}"/>
            </a:ext>
          </a:extLst>
        </xdr:cNvPr>
        <xdr:cNvSpPr/>
      </xdr:nvSpPr>
      <xdr:spPr>
        <a:xfrm>
          <a:off x="9899767" y="2180016"/>
          <a:ext cx="2567940" cy="360000"/>
        </a:xfrm>
        <a:prstGeom prst="roundRect">
          <a:avLst/>
        </a:prstGeom>
        <a:solidFill>
          <a:srgbClr val="00B0F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solidFill>
                <a:srgbClr val="002060"/>
              </a:solidFill>
            </a:rPr>
            <a:t>Multiple LRV Comparison</a:t>
          </a:r>
        </a:p>
      </xdr:txBody>
    </xdr:sp>
    <xdr:clientData/>
  </xdr:twoCellAnchor>
  <xdr:twoCellAnchor>
    <xdr:from>
      <xdr:col>16</xdr:col>
      <xdr:colOff>340131</xdr:colOff>
      <xdr:row>12</xdr:row>
      <xdr:rowOff>124683</xdr:rowOff>
    </xdr:from>
    <xdr:to>
      <xdr:col>16</xdr:col>
      <xdr:colOff>2908071</xdr:colOff>
      <xdr:row>14</xdr:row>
      <xdr:rowOff>118923</xdr:rowOff>
    </xdr:to>
    <xdr:sp macro="" textlink="">
      <xdr:nvSpPr>
        <xdr:cNvPr id="44" name="Rectangle: Rounded Corners 43" descr="'BCA and DDA Provisions' button, press to move to 'BCA and DDA Provisions' sheet of this workbook">
          <a:hlinkClick xmlns:r="http://schemas.openxmlformats.org/officeDocument/2006/relationships" r:id="rId9"/>
          <a:extLst>
            <a:ext uri="{FF2B5EF4-FFF2-40B4-BE49-F238E27FC236}">
              <a16:creationId xmlns:a16="http://schemas.microsoft.com/office/drawing/2014/main" id="{B539794A-E1BA-4EF4-A1C7-371C49CCD5BD}"/>
            </a:ext>
          </a:extLst>
        </xdr:cNvPr>
        <xdr:cNvSpPr/>
      </xdr:nvSpPr>
      <xdr:spPr>
        <a:xfrm>
          <a:off x="9899767" y="2626814"/>
          <a:ext cx="2567940" cy="360000"/>
        </a:xfrm>
        <a:prstGeom prst="roundRect">
          <a:avLst/>
        </a:prstGeom>
        <a:solidFill>
          <a:srgbClr val="C20EA8"/>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BCA and DDA Provisions</a:t>
          </a:r>
        </a:p>
      </xdr:txBody>
    </xdr:sp>
    <xdr:clientData/>
  </xdr:twoCellAnchor>
  <xdr:twoCellAnchor>
    <xdr:from>
      <xdr:col>16</xdr:col>
      <xdr:colOff>332511</xdr:colOff>
      <xdr:row>15</xdr:row>
      <xdr:rowOff>31177</xdr:rowOff>
    </xdr:from>
    <xdr:to>
      <xdr:col>16</xdr:col>
      <xdr:colOff>2900451</xdr:colOff>
      <xdr:row>17</xdr:row>
      <xdr:rowOff>25417</xdr:rowOff>
    </xdr:to>
    <xdr:sp macro="" textlink="">
      <xdr:nvSpPr>
        <xdr:cNvPr id="45" name="Rectangle: Rounded Corners 44" descr="'DDA and Universal Design Best Practice'&#10;button, press to move to 'DDA and Universal Design Best Practice' sheet of this workbook">
          <a:hlinkClick xmlns:r="http://schemas.openxmlformats.org/officeDocument/2006/relationships" r:id="rId10"/>
          <a:extLst>
            <a:ext uri="{FF2B5EF4-FFF2-40B4-BE49-F238E27FC236}">
              <a16:creationId xmlns:a16="http://schemas.microsoft.com/office/drawing/2014/main" id="{3750CD1E-9788-4A08-9784-1C446D20059E}"/>
            </a:ext>
          </a:extLst>
        </xdr:cNvPr>
        <xdr:cNvSpPr/>
      </xdr:nvSpPr>
      <xdr:spPr>
        <a:xfrm>
          <a:off x="9892147" y="3081948"/>
          <a:ext cx="2567940" cy="360000"/>
        </a:xfrm>
        <a:prstGeom prst="roundRect">
          <a:avLst/>
        </a:prstGeom>
        <a:solidFill>
          <a:srgbClr val="FF000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chemeClr val="bg1"/>
              </a:solidFill>
              <a:effectLst/>
              <a:latin typeface="+mn-lt"/>
              <a:ea typeface="+mn-ea"/>
              <a:cs typeface="+mn-cs"/>
            </a:rPr>
            <a:t>DDA and Universal Design Best Practice</a:t>
          </a:r>
          <a:endParaRPr lang="en-GB" sz="1100">
            <a:solidFill>
              <a:schemeClr val="bg1"/>
            </a:solidFill>
          </a:endParaRPr>
        </a:p>
      </xdr:txBody>
    </xdr:sp>
    <xdr:clientData/>
  </xdr:twoCellAnchor>
  <xdr:twoCellAnchor>
    <xdr:from>
      <xdr:col>16</xdr:col>
      <xdr:colOff>340131</xdr:colOff>
      <xdr:row>17</xdr:row>
      <xdr:rowOff>112223</xdr:rowOff>
    </xdr:from>
    <xdr:to>
      <xdr:col>16</xdr:col>
      <xdr:colOff>2908071</xdr:colOff>
      <xdr:row>19</xdr:row>
      <xdr:rowOff>106463</xdr:rowOff>
    </xdr:to>
    <xdr:sp macro="" textlink="">
      <xdr:nvSpPr>
        <xdr:cNvPr id="46" name="Rectangle: Rounded Corners 45" descr="'Definitions' button, press to move to 'Definitions' sheet of this workbook">
          <a:hlinkClick xmlns:r="http://schemas.openxmlformats.org/officeDocument/2006/relationships" r:id="rId11"/>
          <a:extLst>
            <a:ext uri="{FF2B5EF4-FFF2-40B4-BE49-F238E27FC236}">
              <a16:creationId xmlns:a16="http://schemas.microsoft.com/office/drawing/2014/main" id="{7774DF6C-C425-42B2-BBCD-C38D1CD598BA}"/>
            </a:ext>
          </a:extLst>
        </xdr:cNvPr>
        <xdr:cNvSpPr/>
      </xdr:nvSpPr>
      <xdr:spPr>
        <a:xfrm>
          <a:off x="9899767" y="3528754"/>
          <a:ext cx="2567940" cy="360000"/>
        </a:xfrm>
        <a:prstGeom prst="roundRect">
          <a:avLst/>
        </a:prstGeom>
        <a:solidFill>
          <a:srgbClr val="F3800D"/>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Definitions</a:t>
          </a:r>
        </a:p>
      </xdr:txBody>
    </xdr:sp>
    <xdr:clientData/>
  </xdr:twoCellAnchor>
  <xdr:twoCellAnchor>
    <xdr:from>
      <xdr:col>16</xdr:col>
      <xdr:colOff>340131</xdr:colOff>
      <xdr:row>20</xdr:row>
      <xdr:rowOff>10394</xdr:rowOff>
    </xdr:from>
    <xdr:to>
      <xdr:col>16</xdr:col>
      <xdr:colOff>2908071</xdr:colOff>
      <xdr:row>21</xdr:row>
      <xdr:rowOff>187514</xdr:rowOff>
    </xdr:to>
    <xdr:sp macro="" textlink="">
      <xdr:nvSpPr>
        <xdr:cNvPr id="47" name="Rectangle: Rounded Corners 46" descr="'LRV Testing' button, press to move to 'LRV Testing' sheet of this workbook">
          <a:hlinkClick xmlns:r="http://schemas.openxmlformats.org/officeDocument/2006/relationships" r:id="rId12"/>
          <a:extLst>
            <a:ext uri="{FF2B5EF4-FFF2-40B4-BE49-F238E27FC236}">
              <a16:creationId xmlns:a16="http://schemas.microsoft.com/office/drawing/2014/main" id="{B7D48499-0101-459B-9701-E22089796FD8}"/>
            </a:ext>
          </a:extLst>
        </xdr:cNvPr>
        <xdr:cNvSpPr/>
      </xdr:nvSpPr>
      <xdr:spPr>
        <a:xfrm>
          <a:off x="9899767" y="3975565"/>
          <a:ext cx="2567940" cy="360000"/>
        </a:xfrm>
        <a:prstGeom prst="roundRect">
          <a:avLst/>
        </a:prstGeom>
        <a:solidFill>
          <a:srgbClr val="FFFF0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LRV Testing</a:t>
          </a:r>
        </a:p>
      </xdr:txBody>
    </xdr:sp>
    <xdr:clientData/>
  </xdr:twoCellAnchor>
  <xdr:twoCellAnchor>
    <xdr:from>
      <xdr:col>16</xdr:col>
      <xdr:colOff>340131</xdr:colOff>
      <xdr:row>22</xdr:row>
      <xdr:rowOff>24943</xdr:rowOff>
    </xdr:from>
    <xdr:to>
      <xdr:col>16</xdr:col>
      <xdr:colOff>2908071</xdr:colOff>
      <xdr:row>23</xdr:row>
      <xdr:rowOff>135561</xdr:rowOff>
    </xdr:to>
    <xdr:sp macro="" textlink="">
      <xdr:nvSpPr>
        <xdr:cNvPr id="48" name="Rectangle: Rounded Corners 47" descr="'Disclaimer' button, press to move to 'Disclaimer' sheet of this workbook">
          <a:hlinkClick xmlns:r="http://schemas.openxmlformats.org/officeDocument/2006/relationships" r:id="rId13"/>
          <a:extLst>
            <a:ext uri="{FF2B5EF4-FFF2-40B4-BE49-F238E27FC236}">
              <a16:creationId xmlns:a16="http://schemas.microsoft.com/office/drawing/2014/main" id="{545E68E4-B850-4738-B93F-0307264C6596}"/>
            </a:ext>
          </a:extLst>
        </xdr:cNvPr>
        <xdr:cNvSpPr/>
      </xdr:nvSpPr>
      <xdr:spPr>
        <a:xfrm>
          <a:off x="9899767" y="4422376"/>
          <a:ext cx="2567940" cy="360000"/>
        </a:xfrm>
        <a:prstGeom prst="roundRect">
          <a:avLst/>
        </a:prstGeom>
        <a:solidFill>
          <a:schemeClr val="accent1">
            <a:lumMod val="50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Disclaimer</a:t>
          </a:r>
        </a:p>
      </xdr:txBody>
    </xdr:sp>
    <xdr:clientData/>
  </xdr:twoCellAnchor>
  <xdr:twoCellAnchor>
    <xdr:from>
      <xdr:col>16</xdr:col>
      <xdr:colOff>347751</xdr:colOff>
      <xdr:row>24</xdr:row>
      <xdr:rowOff>39489</xdr:rowOff>
    </xdr:from>
    <xdr:to>
      <xdr:col>16</xdr:col>
      <xdr:colOff>2915691</xdr:colOff>
      <xdr:row>25</xdr:row>
      <xdr:rowOff>25417</xdr:rowOff>
    </xdr:to>
    <xdr:sp macro="" textlink="">
      <xdr:nvSpPr>
        <xdr:cNvPr id="49" name="Rectangle: Rounded Corners 48" descr="'Visit the Access Central website' button, press to move to www.accesscentral.com.au">
          <a:hlinkClick xmlns:r="http://schemas.openxmlformats.org/officeDocument/2006/relationships" r:id="rId14"/>
          <a:extLst>
            <a:ext uri="{FF2B5EF4-FFF2-40B4-BE49-F238E27FC236}">
              <a16:creationId xmlns:a16="http://schemas.microsoft.com/office/drawing/2014/main" id="{D8542964-8F18-41B0-8985-D3D28E97EBA5}"/>
            </a:ext>
          </a:extLst>
        </xdr:cNvPr>
        <xdr:cNvSpPr/>
      </xdr:nvSpPr>
      <xdr:spPr>
        <a:xfrm>
          <a:off x="9907387" y="4869184"/>
          <a:ext cx="2567940" cy="360000"/>
        </a:xfrm>
        <a:prstGeom prst="roundRect">
          <a:avLst/>
        </a:prstGeom>
        <a:solidFill>
          <a:srgbClr val="3518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Visit</a:t>
          </a:r>
          <a:r>
            <a:rPr lang="en-GB" sz="1100" baseline="0"/>
            <a:t> the </a:t>
          </a:r>
          <a:r>
            <a:rPr lang="en-GB" sz="1100"/>
            <a:t>Access Central website</a:t>
          </a:r>
        </a:p>
      </xdr:txBody>
    </xdr:sp>
    <xdr:clientData/>
  </xdr:twoCellAnchor>
  <xdr:twoCellAnchor>
    <xdr:from>
      <xdr:col>16</xdr:col>
      <xdr:colOff>355371</xdr:colOff>
      <xdr:row>25</xdr:row>
      <xdr:rowOff>110145</xdr:rowOff>
    </xdr:from>
    <xdr:to>
      <xdr:col>16</xdr:col>
      <xdr:colOff>2923311</xdr:colOff>
      <xdr:row>26</xdr:row>
      <xdr:rowOff>104385</xdr:rowOff>
    </xdr:to>
    <xdr:sp macro="" textlink="">
      <xdr:nvSpPr>
        <xdr:cNvPr id="50" name="Rectangle: Rounded Corners 49" descr="'Email Access Central' button, press to send an email to Access Central">
          <a:hlinkClick xmlns:r="http://schemas.openxmlformats.org/officeDocument/2006/relationships" r:id="rId15"/>
          <a:extLst>
            <a:ext uri="{FF2B5EF4-FFF2-40B4-BE49-F238E27FC236}">
              <a16:creationId xmlns:a16="http://schemas.microsoft.com/office/drawing/2014/main" id="{5901FE47-DB5F-4E02-BB83-43A7F90254A0}"/>
            </a:ext>
          </a:extLst>
        </xdr:cNvPr>
        <xdr:cNvSpPr/>
      </xdr:nvSpPr>
      <xdr:spPr>
        <a:xfrm>
          <a:off x="9915007" y="5313912"/>
          <a:ext cx="2567940" cy="360000"/>
        </a:xfrm>
        <a:prstGeom prst="roundRect">
          <a:avLst/>
        </a:prstGeom>
        <a:solidFill>
          <a:srgbClr val="3518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Email Access Central</a:t>
          </a:r>
        </a:p>
      </xdr:txBody>
    </xdr:sp>
    <xdr:clientData/>
  </xdr:twoCellAnchor>
  <xdr:twoCellAnchor>
    <xdr:from>
      <xdr:col>16</xdr:col>
      <xdr:colOff>352600</xdr:colOff>
      <xdr:row>27</xdr:row>
      <xdr:rowOff>4157</xdr:rowOff>
    </xdr:from>
    <xdr:to>
      <xdr:col>16</xdr:col>
      <xdr:colOff>2920540</xdr:colOff>
      <xdr:row>28</xdr:row>
      <xdr:rowOff>181277</xdr:rowOff>
    </xdr:to>
    <xdr:sp macro="" textlink="">
      <xdr:nvSpPr>
        <xdr:cNvPr id="51" name="Rectangle: Rounded Corners 50" descr="'Book LRV Testing with LumiLab' button, press to move to www.lumilab.com.au">
          <a:hlinkClick xmlns:r="http://schemas.openxmlformats.org/officeDocument/2006/relationships" r:id="rId3"/>
          <a:extLst>
            <a:ext uri="{FF2B5EF4-FFF2-40B4-BE49-F238E27FC236}">
              <a16:creationId xmlns:a16="http://schemas.microsoft.com/office/drawing/2014/main" id="{D1D05CDC-CA69-4F69-8644-C76CDA2AEE5E}"/>
            </a:ext>
          </a:extLst>
        </xdr:cNvPr>
        <xdr:cNvSpPr/>
      </xdr:nvSpPr>
      <xdr:spPr>
        <a:xfrm>
          <a:off x="9912236" y="5764877"/>
          <a:ext cx="2567940" cy="360000"/>
        </a:xfrm>
        <a:prstGeom prst="roundRect">
          <a:avLst/>
        </a:prstGeom>
        <a:solidFill>
          <a:srgbClr val="FF6600"/>
        </a:solidFill>
        <a:ln w="22225">
          <a:solidFill>
            <a:srgbClr val="7030A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rgbClr val="FFFFCC"/>
              </a:solidFill>
            </a:rPr>
            <a:t>Book LRV Testing with LumiLab</a:t>
          </a:r>
        </a:p>
      </xdr:txBody>
    </xdr:sp>
    <xdr:clientData/>
  </xdr:twoCellAnchor>
  <xdr:twoCellAnchor>
    <xdr:from>
      <xdr:col>16</xdr:col>
      <xdr:colOff>340823</xdr:colOff>
      <xdr:row>1</xdr:row>
      <xdr:rowOff>24938</xdr:rowOff>
    </xdr:from>
    <xdr:to>
      <xdr:col>16</xdr:col>
      <xdr:colOff>2908763</xdr:colOff>
      <xdr:row>2</xdr:row>
      <xdr:rowOff>60741</xdr:rowOff>
    </xdr:to>
    <xdr:sp macro="" textlink="">
      <xdr:nvSpPr>
        <xdr:cNvPr id="52" name="Rectangle: Rounded Corners 5" descr="'Navigation' button, no action is required on this button, it is just a label">
          <a:extLst>
            <a:ext uri="{FF2B5EF4-FFF2-40B4-BE49-F238E27FC236}">
              <a16:creationId xmlns:a16="http://schemas.microsoft.com/office/drawing/2014/main" id="{649964CF-3877-421B-81EF-B9C59B1C25EC}"/>
            </a:ext>
          </a:extLst>
        </xdr:cNvPr>
        <xdr:cNvSpPr/>
      </xdr:nvSpPr>
      <xdr:spPr>
        <a:xfrm>
          <a:off x="9900459" y="290945"/>
          <a:ext cx="2567940" cy="443127"/>
        </a:xfrm>
        <a:prstGeom prst="roundRect">
          <a:avLst/>
        </a:prstGeom>
        <a:solidFill>
          <a:schemeClr val="bg1"/>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800" b="1">
              <a:solidFill>
                <a:sysClr val="windowText" lastClr="000000"/>
              </a:solidFill>
            </a:rPr>
            <a:t>Navigation Menu</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257694</xdr:rowOff>
    </xdr:from>
    <xdr:to>
      <xdr:col>6</xdr:col>
      <xdr:colOff>285750</xdr:colOff>
      <xdr:row>11</xdr:row>
      <xdr:rowOff>153612</xdr:rowOff>
    </xdr:to>
    <xdr:pic>
      <xdr:nvPicPr>
        <xdr:cNvPr id="2" name="Picture 1" descr="tactile indicators on a railway platform">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018" y="257694"/>
          <a:ext cx="3610841" cy="2215169"/>
        </a:xfrm>
        <a:prstGeom prst="rect">
          <a:avLst/>
        </a:prstGeom>
      </xdr:spPr>
    </xdr:pic>
    <xdr:clientData/>
  </xdr:twoCellAnchor>
  <xdr:twoCellAnchor editAs="oneCell">
    <xdr:from>
      <xdr:col>7</xdr:col>
      <xdr:colOff>419100</xdr:colOff>
      <xdr:row>15</xdr:row>
      <xdr:rowOff>60960</xdr:rowOff>
    </xdr:from>
    <xdr:to>
      <xdr:col>13</xdr:col>
      <xdr:colOff>100162</xdr:colOff>
      <xdr:row>26</xdr:row>
      <xdr:rowOff>131625</xdr:rowOff>
    </xdr:to>
    <xdr:pic>
      <xdr:nvPicPr>
        <xdr:cNvPr id="23" name="Picture 22" descr="Coloured pencils all lined up in different colours">
          <a:extLst>
            <a:ext uri="{FF2B5EF4-FFF2-40B4-BE49-F238E27FC236}">
              <a16:creationId xmlns:a16="http://schemas.microsoft.com/office/drawing/2014/main" id="{00000000-0008-0000-0800-000017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0843"/>
        <a:stretch/>
      </xdr:blipFill>
      <xdr:spPr>
        <a:xfrm>
          <a:off x="4686300" y="3116580"/>
          <a:ext cx="3338662" cy="2219505"/>
        </a:xfrm>
        <a:prstGeom prst="rect">
          <a:avLst/>
        </a:prstGeom>
      </xdr:spPr>
    </xdr:pic>
    <xdr:clientData/>
  </xdr:twoCellAnchor>
  <xdr:twoCellAnchor editAs="oneCell">
    <xdr:from>
      <xdr:col>1</xdr:col>
      <xdr:colOff>632466</xdr:colOff>
      <xdr:row>18</xdr:row>
      <xdr:rowOff>59576</xdr:rowOff>
    </xdr:from>
    <xdr:to>
      <xdr:col>5</xdr:col>
      <xdr:colOff>560919</xdr:colOff>
      <xdr:row>26</xdr:row>
      <xdr:rowOff>124690</xdr:rowOff>
    </xdr:to>
    <xdr:pic>
      <xdr:nvPicPr>
        <xdr:cNvPr id="14" name="Picture 13" descr="Access Central logo, brown rectangle shape, with rounded corners, with the words 'Access Central'">
          <a:extLst>
            <a:ext uri="{FF2B5EF4-FFF2-40B4-BE49-F238E27FC236}">
              <a16:creationId xmlns:a16="http://schemas.microsoft.com/office/drawing/2014/main" id="{1407A2F0-D527-4937-AEBB-E86B039130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97484" y="3658987"/>
          <a:ext cx="2588526" cy="1661158"/>
        </a:xfrm>
        <a:prstGeom prst="rect">
          <a:avLst/>
        </a:prstGeom>
      </xdr:spPr>
    </xdr:pic>
    <xdr:clientData/>
  </xdr:twoCellAnchor>
  <xdr:twoCellAnchor>
    <xdr:from>
      <xdr:col>15</xdr:col>
      <xdr:colOff>298565</xdr:colOff>
      <xdr:row>2</xdr:row>
      <xdr:rowOff>166256</xdr:rowOff>
    </xdr:from>
    <xdr:to>
      <xdr:col>15</xdr:col>
      <xdr:colOff>2866505</xdr:colOff>
      <xdr:row>4</xdr:row>
      <xdr:rowOff>160496</xdr:rowOff>
    </xdr:to>
    <xdr:sp macro="" textlink="">
      <xdr:nvSpPr>
        <xdr:cNvPr id="64" name="Rectangle: Rounded Corners 5" descr="'Home' button, press to move to 'Home' sheet of this workbook">
          <a:hlinkClick xmlns:r="http://schemas.openxmlformats.org/officeDocument/2006/relationships" r:id="rId4"/>
          <a:extLst>
            <a:ext uri="{FF2B5EF4-FFF2-40B4-BE49-F238E27FC236}">
              <a16:creationId xmlns:a16="http://schemas.microsoft.com/office/drawing/2014/main" id="{51B6DBCD-5A8A-4028-9D91-C5C6E8817B4F}"/>
            </a:ext>
          </a:extLst>
        </xdr:cNvPr>
        <xdr:cNvSpPr/>
      </xdr:nvSpPr>
      <xdr:spPr>
        <a:xfrm>
          <a:off x="9858201" y="839587"/>
          <a:ext cx="2567940" cy="360000"/>
        </a:xfrm>
        <a:prstGeom prst="roundRect">
          <a:avLst/>
        </a:prstGeom>
        <a:solidFill>
          <a:schemeClr val="tx1">
            <a:lumMod val="85000"/>
            <a:lumOff val="15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Home</a:t>
          </a:r>
        </a:p>
      </xdr:txBody>
    </xdr:sp>
    <xdr:clientData/>
  </xdr:twoCellAnchor>
  <xdr:twoCellAnchor>
    <xdr:from>
      <xdr:col>15</xdr:col>
      <xdr:colOff>298565</xdr:colOff>
      <xdr:row>5</xdr:row>
      <xdr:rowOff>72739</xdr:rowOff>
    </xdr:from>
    <xdr:to>
      <xdr:col>15</xdr:col>
      <xdr:colOff>2866505</xdr:colOff>
      <xdr:row>7</xdr:row>
      <xdr:rowOff>66979</xdr:rowOff>
    </xdr:to>
    <xdr:sp macro="" textlink="">
      <xdr:nvSpPr>
        <xdr:cNvPr id="65" name="Rectangle: Rounded Corners 64" descr="'Instructions' button, press to move to 'Instructions' sheet of this workbook">
          <a:hlinkClick xmlns:r="http://schemas.openxmlformats.org/officeDocument/2006/relationships" r:id="rId5"/>
          <a:extLst>
            <a:ext uri="{FF2B5EF4-FFF2-40B4-BE49-F238E27FC236}">
              <a16:creationId xmlns:a16="http://schemas.microsoft.com/office/drawing/2014/main" id="{D4F4B125-13AC-4DC5-A642-8F58CB7FB4EA}"/>
            </a:ext>
          </a:extLst>
        </xdr:cNvPr>
        <xdr:cNvSpPr/>
      </xdr:nvSpPr>
      <xdr:spPr>
        <a:xfrm>
          <a:off x="9858201" y="1294710"/>
          <a:ext cx="2567940" cy="360000"/>
        </a:xfrm>
        <a:prstGeom prst="roundRect">
          <a:avLst/>
        </a:prstGeom>
        <a:solidFill>
          <a:srgbClr val="0875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Instructions</a:t>
          </a:r>
        </a:p>
      </xdr:txBody>
    </xdr:sp>
    <xdr:clientData/>
  </xdr:twoCellAnchor>
  <xdr:twoCellAnchor>
    <xdr:from>
      <xdr:col>15</xdr:col>
      <xdr:colOff>290945</xdr:colOff>
      <xdr:row>7</xdr:row>
      <xdr:rowOff>153787</xdr:rowOff>
    </xdr:from>
    <xdr:to>
      <xdr:col>15</xdr:col>
      <xdr:colOff>2858885</xdr:colOff>
      <xdr:row>9</xdr:row>
      <xdr:rowOff>148027</xdr:rowOff>
    </xdr:to>
    <xdr:sp macro="" textlink="">
      <xdr:nvSpPr>
        <xdr:cNvPr id="66" name="Rectangle: Rounded Corners 65" descr="'Comparison of Two Differing LRV'&#10;button, press to move to 'Comparison of Two Differing LRV' sheet of this workbook">
          <a:hlinkClick xmlns:r="http://schemas.openxmlformats.org/officeDocument/2006/relationships" r:id="rId6"/>
          <a:extLst>
            <a:ext uri="{FF2B5EF4-FFF2-40B4-BE49-F238E27FC236}">
              <a16:creationId xmlns:a16="http://schemas.microsoft.com/office/drawing/2014/main" id="{BEB9777A-437D-4A06-B826-F777EBE1E36A}"/>
            </a:ext>
          </a:extLst>
        </xdr:cNvPr>
        <xdr:cNvSpPr/>
      </xdr:nvSpPr>
      <xdr:spPr>
        <a:xfrm>
          <a:off x="9850581" y="1741518"/>
          <a:ext cx="2567940" cy="360000"/>
        </a:xfrm>
        <a:prstGeom prst="roundRect">
          <a:avLst/>
        </a:prstGeom>
        <a:solidFill>
          <a:schemeClr val="accent6">
            <a:lumMod val="60000"/>
            <a:lumOff val="40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100">
              <a:solidFill>
                <a:sysClr val="windowText" lastClr="000000"/>
              </a:solidFill>
              <a:effectLst/>
              <a:latin typeface="+mn-lt"/>
              <a:ea typeface="+mn-ea"/>
              <a:cs typeface="+mn-cs"/>
            </a:rPr>
            <a:t>Comparison of Two Differing LRV</a:t>
          </a:r>
          <a:endParaRPr lang="en-GB">
            <a:solidFill>
              <a:sysClr val="windowText" lastClr="000000"/>
            </a:solidFill>
            <a:effectLst/>
          </a:endParaRPr>
        </a:p>
      </xdr:txBody>
    </xdr:sp>
    <xdr:clientData/>
  </xdr:twoCellAnchor>
  <xdr:twoCellAnchor>
    <xdr:from>
      <xdr:col>15</xdr:col>
      <xdr:colOff>298565</xdr:colOff>
      <xdr:row>10</xdr:row>
      <xdr:rowOff>51958</xdr:rowOff>
    </xdr:from>
    <xdr:to>
      <xdr:col>15</xdr:col>
      <xdr:colOff>2866505</xdr:colOff>
      <xdr:row>12</xdr:row>
      <xdr:rowOff>46198</xdr:rowOff>
    </xdr:to>
    <xdr:sp macro="" textlink="">
      <xdr:nvSpPr>
        <xdr:cNvPr id="67" name="Rectangle: Rounded Corners 66" descr="'Multiple LRV Comparison'&#10;button, press to move to 'Multiple LRV Comparison' sheet of this workbook">
          <a:hlinkClick xmlns:r="http://schemas.openxmlformats.org/officeDocument/2006/relationships" r:id="rId7"/>
          <a:extLst>
            <a:ext uri="{FF2B5EF4-FFF2-40B4-BE49-F238E27FC236}">
              <a16:creationId xmlns:a16="http://schemas.microsoft.com/office/drawing/2014/main" id="{C7DC1396-C92C-4521-8AB2-C0D2A868422E}"/>
            </a:ext>
          </a:extLst>
        </xdr:cNvPr>
        <xdr:cNvSpPr/>
      </xdr:nvSpPr>
      <xdr:spPr>
        <a:xfrm>
          <a:off x="9858201" y="2188329"/>
          <a:ext cx="2567940" cy="360000"/>
        </a:xfrm>
        <a:prstGeom prst="roundRect">
          <a:avLst/>
        </a:prstGeom>
        <a:solidFill>
          <a:srgbClr val="00B0F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solidFill>
                <a:srgbClr val="002060"/>
              </a:solidFill>
            </a:rPr>
            <a:t>Multiple LRV Comparison</a:t>
          </a:r>
        </a:p>
      </xdr:txBody>
    </xdr:sp>
    <xdr:clientData/>
  </xdr:twoCellAnchor>
  <xdr:twoCellAnchor>
    <xdr:from>
      <xdr:col>15</xdr:col>
      <xdr:colOff>298565</xdr:colOff>
      <xdr:row>12</xdr:row>
      <xdr:rowOff>132996</xdr:rowOff>
    </xdr:from>
    <xdr:to>
      <xdr:col>15</xdr:col>
      <xdr:colOff>2866505</xdr:colOff>
      <xdr:row>14</xdr:row>
      <xdr:rowOff>127236</xdr:rowOff>
    </xdr:to>
    <xdr:sp macro="" textlink="">
      <xdr:nvSpPr>
        <xdr:cNvPr id="68" name="Rectangle: Rounded Corners 67" descr="'BCA and DDA Provisions' button, press to move to 'BCA and DDA Provisions' sheet of this workbook">
          <a:hlinkClick xmlns:r="http://schemas.openxmlformats.org/officeDocument/2006/relationships" r:id="rId8"/>
          <a:extLst>
            <a:ext uri="{FF2B5EF4-FFF2-40B4-BE49-F238E27FC236}">
              <a16:creationId xmlns:a16="http://schemas.microsoft.com/office/drawing/2014/main" id="{7EC94276-82EC-481F-9098-389F6212B41B}"/>
            </a:ext>
          </a:extLst>
        </xdr:cNvPr>
        <xdr:cNvSpPr/>
      </xdr:nvSpPr>
      <xdr:spPr>
        <a:xfrm>
          <a:off x="9858201" y="2635127"/>
          <a:ext cx="2567940" cy="360000"/>
        </a:xfrm>
        <a:prstGeom prst="roundRect">
          <a:avLst/>
        </a:prstGeom>
        <a:solidFill>
          <a:srgbClr val="C20EA8"/>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BCA and DDA Provisions</a:t>
          </a:r>
        </a:p>
      </xdr:txBody>
    </xdr:sp>
    <xdr:clientData/>
  </xdr:twoCellAnchor>
  <xdr:twoCellAnchor>
    <xdr:from>
      <xdr:col>15</xdr:col>
      <xdr:colOff>290945</xdr:colOff>
      <xdr:row>15</xdr:row>
      <xdr:rowOff>39490</xdr:rowOff>
    </xdr:from>
    <xdr:to>
      <xdr:col>15</xdr:col>
      <xdr:colOff>2858885</xdr:colOff>
      <xdr:row>17</xdr:row>
      <xdr:rowOff>33730</xdr:rowOff>
    </xdr:to>
    <xdr:sp macro="" textlink="">
      <xdr:nvSpPr>
        <xdr:cNvPr id="69" name="Rectangle: Rounded Corners 68" descr="'DDA and Universal Design Best Practice'&#10;button, press to move to 'DDA and Universal Design Best Practice' sheet of this workbook">
          <a:hlinkClick xmlns:r="http://schemas.openxmlformats.org/officeDocument/2006/relationships" r:id="rId9"/>
          <a:extLst>
            <a:ext uri="{FF2B5EF4-FFF2-40B4-BE49-F238E27FC236}">
              <a16:creationId xmlns:a16="http://schemas.microsoft.com/office/drawing/2014/main" id="{21EEB07A-A54B-4765-8E95-948C85E16C15}"/>
            </a:ext>
          </a:extLst>
        </xdr:cNvPr>
        <xdr:cNvSpPr/>
      </xdr:nvSpPr>
      <xdr:spPr>
        <a:xfrm>
          <a:off x="9850581" y="3090261"/>
          <a:ext cx="2567940" cy="360000"/>
        </a:xfrm>
        <a:prstGeom prst="roundRect">
          <a:avLst/>
        </a:prstGeom>
        <a:solidFill>
          <a:srgbClr val="FF000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chemeClr val="bg1"/>
              </a:solidFill>
              <a:effectLst/>
              <a:latin typeface="+mn-lt"/>
              <a:ea typeface="+mn-ea"/>
              <a:cs typeface="+mn-cs"/>
            </a:rPr>
            <a:t>DDA and Universal Design Best Practice</a:t>
          </a:r>
          <a:endParaRPr lang="en-GB" sz="1100">
            <a:solidFill>
              <a:schemeClr val="bg1"/>
            </a:solidFill>
          </a:endParaRPr>
        </a:p>
      </xdr:txBody>
    </xdr:sp>
    <xdr:clientData/>
  </xdr:twoCellAnchor>
  <xdr:twoCellAnchor>
    <xdr:from>
      <xdr:col>15</xdr:col>
      <xdr:colOff>298565</xdr:colOff>
      <xdr:row>17</xdr:row>
      <xdr:rowOff>120536</xdr:rowOff>
    </xdr:from>
    <xdr:to>
      <xdr:col>15</xdr:col>
      <xdr:colOff>2866505</xdr:colOff>
      <xdr:row>19</xdr:row>
      <xdr:rowOff>114776</xdr:rowOff>
    </xdr:to>
    <xdr:sp macro="" textlink="">
      <xdr:nvSpPr>
        <xdr:cNvPr id="70" name="Rectangle: Rounded Corners 69" descr="'Definitions' button, press to move to 'Definitions' sheet of this workbook">
          <a:hlinkClick xmlns:r="http://schemas.openxmlformats.org/officeDocument/2006/relationships" r:id="rId10"/>
          <a:extLst>
            <a:ext uri="{FF2B5EF4-FFF2-40B4-BE49-F238E27FC236}">
              <a16:creationId xmlns:a16="http://schemas.microsoft.com/office/drawing/2014/main" id="{8288B068-ACB0-4E6E-B699-13B80F2DDE8A}"/>
            </a:ext>
          </a:extLst>
        </xdr:cNvPr>
        <xdr:cNvSpPr/>
      </xdr:nvSpPr>
      <xdr:spPr>
        <a:xfrm>
          <a:off x="9858201" y="3537067"/>
          <a:ext cx="2567940" cy="360000"/>
        </a:xfrm>
        <a:prstGeom prst="roundRect">
          <a:avLst/>
        </a:prstGeom>
        <a:solidFill>
          <a:srgbClr val="F3800D"/>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Definitions</a:t>
          </a:r>
        </a:p>
      </xdr:txBody>
    </xdr:sp>
    <xdr:clientData/>
  </xdr:twoCellAnchor>
  <xdr:twoCellAnchor>
    <xdr:from>
      <xdr:col>15</xdr:col>
      <xdr:colOff>298565</xdr:colOff>
      <xdr:row>20</xdr:row>
      <xdr:rowOff>18707</xdr:rowOff>
    </xdr:from>
    <xdr:to>
      <xdr:col>15</xdr:col>
      <xdr:colOff>2866505</xdr:colOff>
      <xdr:row>21</xdr:row>
      <xdr:rowOff>195827</xdr:rowOff>
    </xdr:to>
    <xdr:sp macro="" textlink="">
      <xdr:nvSpPr>
        <xdr:cNvPr id="71" name="Rectangle: Rounded Corners 70" descr="'LRV Testing' button, press to move to 'LRV Testing' sheet of this workbook">
          <a:hlinkClick xmlns:r="http://schemas.openxmlformats.org/officeDocument/2006/relationships" r:id="rId11"/>
          <a:extLst>
            <a:ext uri="{FF2B5EF4-FFF2-40B4-BE49-F238E27FC236}">
              <a16:creationId xmlns:a16="http://schemas.microsoft.com/office/drawing/2014/main" id="{1C55782E-4087-496D-B739-44F2C50AC0F9}"/>
            </a:ext>
          </a:extLst>
        </xdr:cNvPr>
        <xdr:cNvSpPr/>
      </xdr:nvSpPr>
      <xdr:spPr>
        <a:xfrm>
          <a:off x="9858201" y="3983878"/>
          <a:ext cx="2567940" cy="360000"/>
        </a:xfrm>
        <a:prstGeom prst="roundRect">
          <a:avLst/>
        </a:prstGeom>
        <a:solidFill>
          <a:srgbClr val="FFFF00"/>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LRV Testing</a:t>
          </a:r>
        </a:p>
      </xdr:txBody>
    </xdr:sp>
    <xdr:clientData/>
  </xdr:twoCellAnchor>
  <xdr:twoCellAnchor>
    <xdr:from>
      <xdr:col>15</xdr:col>
      <xdr:colOff>298565</xdr:colOff>
      <xdr:row>22</xdr:row>
      <xdr:rowOff>33256</xdr:rowOff>
    </xdr:from>
    <xdr:to>
      <xdr:col>15</xdr:col>
      <xdr:colOff>2866505</xdr:colOff>
      <xdr:row>23</xdr:row>
      <xdr:rowOff>143874</xdr:rowOff>
    </xdr:to>
    <xdr:sp macro="" textlink="">
      <xdr:nvSpPr>
        <xdr:cNvPr id="72" name="Rectangle: Rounded Corners 71" descr="'Disclaimer' button, press to move to 'Disclaimer' sheet of this workbook">
          <a:hlinkClick xmlns:r="http://schemas.openxmlformats.org/officeDocument/2006/relationships" r:id="rId12"/>
          <a:extLst>
            <a:ext uri="{FF2B5EF4-FFF2-40B4-BE49-F238E27FC236}">
              <a16:creationId xmlns:a16="http://schemas.microsoft.com/office/drawing/2014/main" id="{B9DC69FC-E06C-4F40-B01D-3D01328645BF}"/>
            </a:ext>
          </a:extLst>
        </xdr:cNvPr>
        <xdr:cNvSpPr/>
      </xdr:nvSpPr>
      <xdr:spPr>
        <a:xfrm>
          <a:off x="9858201" y="4430689"/>
          <a:ext cx="2567940" cy="360000"/>
        </a:xfrm>
        <a:prstGeom prst="roundRect">
          <a:avLst/>
        </a:prstGeom>
        <a:solidFill>
          <a:schemeClr val="accent1">
            <a:lumMod val="50000"/>
          </a:schemeClr>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Disclaimer</a:t>
          </a:r>
        </a:p>
      </xdr:txBody>
    </xdr:sp>
    <xdr:clientData/>
  </xdr:twoCellAnchor>
  <xdr:twoCellAnchor>
    <xdr:from>
      <xdr:col>15</xdr:col>
      <xdr:colOff>306185</xdr:colOff>
      <xdr:row>24</xdr:row>
      <xdr:rowOff>47802</xdr:rowOff>
    </xdr:from>
    <xdr:to>
      <xdr:col>15</xdr:col>
      <xdr:colOff>2874125</xdr:colOff>
      <xdr:row>26</xdr:row>
      <xdr:rowOff>42042</xdr:rowOff>
    </xdr:to>
    <xdr:sp macro="" textlink="">
      <xdr:nvSpPr>
        <xdr:cNvPr id="73" name="Rectangle: Rounded Corners 72" descr="'Visit the Access Central website' button, press to move to www.accesscentral.com.au">
          <a:hlinkClick xmlns:r="http://schemas.openxmlformats.org/officeDocument/2006/relationships" r:id="rId13"/>
          <a:extLst>
            <a:ext uri="{FF2B5EF4-FFF2-40B4-BE49-F238E27FC236}">
              <a16:creationId xmlns:a16="http://schemas.microsoft.com/office/drawing/2014/main" id="{B74BEED9-94A7-4EDF-9AC0-4A3FEFBBEC10}"/>
            </a:ext>
          </a:extLst>
        </xdr:cNvPr>
        <xdr:cNvSpPr/>
      </xdr:nvSpPr>
      <xdr:spPr>
        <a:xfrm>
          <a:off x="9865821" y="4877497"/>
          <a:ext cx="2567940" cy="360000"/>
        </a:xfrm>
        <a:prstGeom prst="roundRect">
          <a:avLst/>
        </a:prstGeom>
        <a:solidFill>
          <a:srgbClr val="3518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Visit</a:t>
          </a:r>
          <a:r>
            <a:rPr lang="en-GB" sz="1100" baseline="0"/>
            <a:t> the </a:t>
          </a:r>
          <a:r>
            <a:rPr lang="en-GB" sz="1100"/>
            <a:t>Access Central website</a:t>
          </a:r>
        </a:p>
      </xdr:txBody>
    </xdr:sp>
    <xdr:clientData/>
  </xdr:twoCellAnchor>
  <xdr:twoCellAnchor>
    <xdr:from>
      <xdr:col>15</xdr:col>
      <xdr:colOff>313805</xdr:colOff>
      <xdr:row>26</xdr:row>
      <xdr:rowOff>126770</xdr:rowOff>
    </xdr:from>
    <xdr:to>
      <xdr:col>15</xdr:col>
      <xdr:colOff>2881745</xdr:colOff>
      <xdr:row>26</xdr:row>
      <xdr:rowOff>486770</xdr:rowOff>
    </xdr:to>
    <xdr:sp macro="" textlink="">
      <xdr:nvSpPr>
        <xdr:cNvPr id="74" name="Rectangle: Rounded Corners 73" descr="'Email Access Central' button, press to send an email to Access Central">
          <a:hlinkClick xmlns:r="http://schemas.openxmlformats.org/officeDocument/2006/relationships" r:id="rId14"/>
          <a:extLst>
            <a:ext uri="{FF2B5EF4-FFF2-40B4-BE49-F238E27FC236}">
              <a16:creationId xmlns:a16="http://schemas.microsoft.com/office/drawing/2014/main" id="{E04A02D5-498C-4587-A83D-DCA6ACC68DA8}"/>
            </a:ext>
          </a:extLst>
        </xdr:cNvPr>
        <xdr:cNvSpPr/>
      </xdr:nvSpPr>
      <xdr:spPr>
        <a:xfrm>
          <a:off x="9873441" y="5322225"/>
          <a:ext cx="2567940" cy="360000"/>
        </a:xfrm>
        <a:prstGeom prst="roundRect">
          <a:avLst/>
        </a:prstGeom>
        <a:solidFill>
          <a:srgbClr val="351805"/>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Email Access Central</a:t>
          </a:r>
        </a:p>
      </xdr:txBody>
    </xdr:sp>
    <xdr:clientData/>
  </xdr:twoCellAnchor>
  <xdr:twoCellAnchor>
    <xdr:from>
      <xdr:col>15</xdr:col>
      <xdr:colOff>311034</xdr:colOff>
      <xdr:row>26</xdr:row>
      <xdr:rowOff>577735</xdr:rowOff>
    </xdr:from>
    <xdr:to>
      <xdr:col>15</xdr:col>
      <xdr:colOff>2878974</xdr:colOff>
      <xdr:row>26</xdr:row>
      <xdr:rowOff>937735</xdr:rowOff>
    </xdr:to>
    <xdr:sp macro="" textlink="">
      <xdr:nvSpPr>
        <xdr:cNvPr id="75" name="Rectangle: Rounded Corners 74" descr="'Book LRV Testing with LumiLab' button, press to move to www.lumilab.com.au">
          <a:hlinkClick xmlns:r="http://schemas.openxmlformats.org/officeDocument/2006/relationships" r:id="rId15"/>
          <a:extLst>
            <a:ext uri="{FF2B5EF4-FFF2-40B4-BE49-F238E27FC236}">
              <a16:creationId xmlns:a16="http://schemas.microsoft.com/office/drawing/2014/main" id="{C7621E8C-0BDA-4FC4-8A46-FC7BBD69989E}"/>
            </a:ext>
          </a:extLst>
        </xdr:cNvPr>
        <xdr:cNvSpPr/>
      </xdr:nvSpPr>
      <xdr:spPr>
        <a:xfrm>
          <a:off x="9870670" y="5773190"/>
          <a:ext cx="2567940" cy="360000"/>
        </a:xfrm>
        <a:prstGeom prst="roundRect">
          <a:avLst/>
        </a:prstGeom>
        <a:solidFill>
          <a:srgbClr val="FF6600"/>
        </a:solidFill>
        <a:ln w="22225">
          <a:solidFill>
            <a:srgbClr val="7030A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rgbClr val="FFFFCC"/>
              </a:solidFill>
            </a:rPr>
            <a:t>Book LRV Testing with LumiLab</a:t>
          </a:r>
        </a:p>
      </xdr:txBody>
    </xdr:sp>
    <xdr:clientData/>
  </xdr:twoCellAnchor>
  <xdr:twoCellAnchor>
    <xdr:from>
      <xdr:col>15</xdr:col>
      <xdr:colOff>299257</xdr:colOff>
      <xdr:row>1</xdr:row>
      <xdr:rowOff>33251</xdr:rowOff>
    </xdr:from>
    <xdr:to>
      <xdr:col>15</xdr:col>
      <xdr:colOff>2867197</xdr:colOff>
      <xdr:row>2</xdr:row>
      <xdr:rowOff>69054</xdr:rowOff>
    </xdr:to>
    <xdr:sp macro="" textlink="">
      <xdr:nvSpPr>
        <xdr:cNvPr id="76" name="Rectangle: Rounded Corners 5" descr="'Navigation' button, no action is required on this button, it is just a label">
          <a:extLst>
            <a:ext uri="{FF2B5EF4-FFF2-40B4-BE49-F238E27FC236}">
              <a16:creationId xmlns:a16="http://schemas.microsoft.com/office/drawing/2014/main" id="{6E02FB47-B00C-436A-80A6-144BBB0D7380}"/>
            </a:ext>
          </a:extLst>
        </xdr:cNvPr>
        <xdr:cNvSpPr/>
      </xdr:nvSpPr>
      <xdr:spPr>
        <a:xfrm>
          <a:off x="9858893" y="299258"/>
          <a:ext cx="2567940" cy="443127"/>
        </a:xfrm>
        <a:prstGeom prst="roundRect">
          <a:avLst/>
        </a:prstGeom>
        <a:solidFill>
          <a:schemeClr val="bg1"/>
        </a:solidFill>
        <a:ln w="22225">
          <a:solidFill>
            <a:schemeClr val="bg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800" b="1">
              <a:solidFill>
                <a:sysClr val="windowText" lastClr="000000"/>
              </a:solidFill>
            </a:rPr>
            <a:t>Navigation Menu</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tint="0.14999847407452621"/>
  </sheetPr>
  <dimension ref="A1:N38"/>
  <sheetViews>
    <sheetView showGridLines="0" showRowColHeaders="0" topLeftCell="A10" zoomScale="85" zoomScaleNormal="85" workbookViewId="0"/>
  </sheetViews>
  <sheetFormatPr defaultColWidth="8.85546875" defaultRowHeight="15" x14ac:dyDescent="0.25"/>
  <cols>
    <col min="1" max="1" width="7.140625" style="3" customWidth="1"/>
    <col min="2" max="2" width="1.7109375" style="3" customWidth="1"/>
    <col min="3" max="3" width="67.28515625" style="3" customWidth="1"/>
    <col min="4" max="4" width="43.28515625" style="3" customWidth="1"/>
    <col min="5" max="8" width="10.28515625" style="3" customWidth="1"/>
    <col min="9" max="9" width="2" style="3" customWidth="1"/>
    <col min="10" max="12" width="8.85546875" style="3"/>
    <col min="13" max="13" width="4.140625" style="3" customWidth="1"/>
    <col min="14" max="14" width="5.42578125" style="3" customWidth="1"/>
    <col min="15" max="16384" width="8.85546875" style="3"/>
  </cols>
  <sheetData>
    <row r="1" spans="1:14" ht="8.25" customHeight="1" x14ac:dyDescent="0.25">
      <c r="A1" s="1"/>
      <c r="B1" s="1"/>
      <c r="C1" s="2"/>
      <c r="D1" s="1"/>
      <c r="E1" s="1"/>
      <c r="F1" s="1"/>
      <c r="G1" s="1"/>
      <c r="H1" s="1"/>
      <c r="I1" s="1"/>
      <c r="J1" s="2"/>
      <c r="K1" s="2"/>
      <c r="L1" s="2"/>
      <c r="M1" s="2"/>
      <c r="N1" s="1"/>
    </row>
    <row r="2" spans="1:14" ht="8.25" customHeight="1" x14ac:dyDescent="0.25">
      <c r="A2" s="4"/>
      <c r="D2" s="4"/>
      <c r="E2" s="4"/>
      <c r="F2" s="4"/>
      <c r="G2" s="4"/>
      <c r="H2" s="4"/>
      <c r="I2" s="4"/>
      <c r="N2" s="4"/>
    </row>
    <row r="3" spans="1:14" ht="30" customHeight="1" x14ac:dyDescent="0.45">
      <c r="A3" s="5" t="s">
        <v>305</v>
      </c>
      <c r="D3" s="157"/>
      <c r="E3" s="140" t="s">
        <v>169</v>
      </c>
      <c r="F3" s="1"/>
      <c r="G3" s="1"/>
      <c r="H3" s="1"/>
      <c r="I3" s="4"/>
      <c r="N3" s="4"/>
    </row>
    <row r="4" spans="1:14" ht="14.45" customHeight="1" x14ac:dyDescent="0.5">
      <c r="A4" s="5" t="s">
        <v>306</v>
      </c>
      <c r="D4" s="157"/>
      <c r="E4" s="154" t="s">
        <v>229</v>
      </c>
      <c r="F4" s="154"/>
      <c r="G4" s="154"/>
      <c r="H4" s="154"/>
      <c r="I4" s="6"/>
      <c r="N4" s="4"/>
    </row>
    <row r="5" spans="1:14" ht="29.1" customHeight="1" x14ac:dyDescent="0.5">
      <c r="A5" s="4"/>
      <c r="D5" s="14"/>
      <c r="E5" s="154"/>
      <c r="F5" s="154"/>
      <c r="G5" s="154"/>
      <c r="H5" s="154"/>
      <c r="I5" s="7"/>
      <c r="N5" s="4"/>
    </row>
    <row r="6" spans="1:14" ht="14.45" customHeight="1" x14ac:dyDescent="0.25">
      <c r="A6" s="4"/>
      <c r="D6" s="4"/>
      <c r="E6" s="154"/>
      <c r="F6" s="154"/>
      <c r="G6" s="154"/>
      <c r="H6" s="154"/>
      <c r="I6" s="7"/>
      <c r="N6" s="4"/>
    </row>
    <row r="7" spans="1:14" x14ac:dyDescent="0.25">
      <c r="A7" s="4"/>
      <c r="D7" s="4"/>
      <c r="E7" s="154"/>
      <c r="F7" s="154"/>
      <c r="G7" s="154"/>
      <c r="H7" s="154"/>
      <c r="I7" s="7"/>
      <c r="N7" s="4"/>
    </row>
    <row r="8" spans="1:14" ht="14.45" customHeight="1" x14ac:dyDescent="0.25">
      <c r="A8" s="4"/>
      <c r="C8" s="156" t="s">
        <v>55</v>
      </c>
      <c r="D8" s="4"/>
      <c r="E8" s="154"/>
      <c r="F8" s="154"/>
      <c r="G8" s="154"/>
      <c r="H8" s="154"/>
      <c r="I8" s="7"/>
      <c r="N8" s="4"/>
    </row>
    <row r="9" spans="1:14" ht="14.45" customHeight="1" x14ac:dyDescent="0.25">
      <c r="A9" s="4"/>
      <c r="C9" s="156"/>
      <c r="D9" s="4"/>
      <c r="E9" s="154"/>
      <c r="F9" s="154"/>
      <c r="G9" s="154"/>
      <c r="H9" s="154"/>
      <c r="I9" s="7"/>
      <c r="N9" s="4"/>
    </row>
    <row r="10" spans="1:14" ht="14.45" customHeight="1" x14ac:dyDescent="0.25">
      <c r="A10" s="4"/>
      <c r="B10" s="155"/>
      <c r="C10" s="98"/>
      <c r="D10" s="4"/>
      <c r="E10" s="154"/>
      <c r="F10" s="154"/>
      <c r="G10" s="154"/>
      <c r="H10" s="154"/>
      <c r="I10" s="7"/>
      <c r="N10" s="4"/>
    </row>
    <row r="11" spans="1:14" ht="14.45" customHeight="1" x14ac:dyDescent="0.25">
      <c r="A11" s="4"/>
      <c r="B11" s="155"/>
      <c r="C11" s="159" t="s">
        <v>204</v>
      </c>
      <c r="D11" s="4"/>
      <c r="E11" s="154"/>
      <c r="F11" s="154"/>
      <c r="G11" s="154"/>
      <c r="H11" s="154"/>
      <c r="I11" s="7"/>
      <c r="N11" s="4"/>
    </row>
    <row r="12" spans="1:14" ht="14.45" customHeight="1" x14ac:dyDescent="0.25">
      <c r="A12" s="4"/>
      <c r="C12" s="159"/>
      <c r="D12" s="4"/>
      <c r="E12" s="154"/>
      <c r="F12" s="154"/>
      <c r="G12" s="154"/>
      <c r="H12" s="154"/>
      <c r="I12" s="7"/>
      <c r="N12" s="4"/>
    </row>
    <row r="13" spans="1:14" ht="14.45" customHeight="1" x14ac:dyDescent="0.25">
      <c r="A13" s="4"/>
      <c r="C13" s="159"/>
      <c r="D13" s="4"/>
      <c r="E13" s="154"/>
      <c r="F13" s="154"/>
      <c r="G13" s="154"/>
      <c r="H13" s="154"/>
      <c r="I13" s="7"/>
      <c r="N13" s="4"/>
    </row>
    <row r="14" spans="1:14" ht="14.45" customHeight="1" x14ac:dyDescent="0.25">
      <c r="A14" s="4"/>
      <c r="C14" s="159"/>
      <c r="D14" s="4"/>
      <c r="E14" s="154"/>
      <c r="F14" s="154"/>
      <c r="G14" s="154"/>
      <c r="H14" s="154"/>
      <c r="I14" s="7"/>
      <c r="N14" s="4"/>
    </row>
    <row r="15" spans="1:14" ht="14.45" customHeight="1" x14ac:dyDescent="0.25">
      <c r="A15" s="4"/>
      <c r="C15" s="8" t="s">
        <v>176</v>
      </c>
      <c r="D15" s="4"/>
      <c r="E15" s="154"/>
      <c r="F15" s="154"/>
      <c r="G15" s="154"/>
      <c r="H15" s="154"/>
      <c r="I15" s="7"/>
      <c r="N15" s="4"/>
    </row>
    <row r="16" spans="1:14" ht="14.45" customHeight="1" x14ac:dyDescent="0.25">
      <c r="A16" s="4"/>
      <c r="C16" s="89" t="s">
        <v>177</v>
      </c>
      <c r="D16" s="4"/>
      <c r="E16" s="154"/>
      <c r="F16" s="154"/>
      <c r="G16" s="154"/>
      <c r="H16" s="154"/>
      <c r="I16" s="7"/>
      <c r="N16" s="4"/>
    </row>
    <row r="17" spans="1:14" ht="14.45" customHeight="1" x14ac:dyDescent="0.25">
      <c r="A17" s="4"/>
      <c r="C17" s="89" t="s">
        <v>205</v>
      </c>
      <c r="D17" s="4"/>
      <c r="E17" s="154"/>
      <c r="F17" s="154"/>
      <c r="G17" s="154"/>
      <c r="H17" s="154"/>
      <c r="I17" s="7"/>
      <c r="N17" s="4"/>
    </row>
    <row r="18" spans="1:14" ht="14.45" customHeight="1" x14ac:dyDescent="0.25">
      <c r="A18" s="4"/>
      <c r="D18" s="4"/>
      <c r="E18" s="154"/>
      <c r="F18" s="154"/>
      <c r="G18" s="154"/>
      <c r="H18" s="154"/>
      <c r="I18" s="7"/>
      <c r="N18" s="4"/>
    </row>
    <row r="19" spans="1:14" ht="14.45" customHeight="1" x14ac:dyDescent="0.25">
      <c r="A19" s="4"/>
      <c r="C19" t="s">
        <v>170</v>
      </c>
      <c r="D19" s="4"/>
      <c r="E19" s="154"/>
      <c r="F19" s="154"/>
      <c r="G19" s="154"/>
      <c r="H19" s="154"/>
      <c r="I19" s="7"/>
      <c r="N19" s="4"/>
    </row>
    <row r="20" spans="1:14" ht="14.45" customHeight="1" x14ac:dyDescent="0.25">
      <c r="A20" s="4"/>
      <c r="C20" s="3" t="s">
        <v>57</v>
      </c>
      <c r="D20" s="4"/>
      <c r="E20" s="154"/>
      <c r="F20" s="154"/>
      <c r="G20" s="154"/>
      <c r="H20" s="154"/>
      <c r="I20" s="7"/>
      <c r="N20" s="4"/>
    </row>
    <row r="21" spans="1:14" ht="14.45" customHeight="1" x14ac:dyDescent="0.25">
      <c r="A21" s="4"/>
      <c r="C21" s="98" t="s">
        <v>285</v>
      </c>
      <c r="D21" s="10"/>
      <c r="E21" s="154"/>
      <c r="F21" s="154"/>
      <c r="G21" s="154"/>
      <c r="H21" s="154"/>
      <c r="I21" s="7"/>
      <c r="N21" s="4"/>
    </row>
    <row r="22" spans="1:14" ht="20.100000000000001" customHeight="1" x14ac:dyDescent="0.25">
      <c r="A22" s="4"/>
      <c r="C22" s="158" t="s">
        <v>163</v>
      </c>
      <c r="D22" s="10"/>
      <c r="E22" s="154"/>
      <c r="F22" s="154"/>
      <c r="G22" s="154"/>
      <c r="H22" s="154"/>
      <c r="I22" s="7"/>
      <c r="N22" s="4"/>
    </row>
    <row r="23" spans="1:14" ht="8.25" customHeight="1" x14ac:dyDescent="0.25">
      <c r="A23" s="4"/>
      <c r="C23" s="158"/>
      <c r="D23" s="10"/>
      <c r="E23" s="7"/>
      <c r="F23" s="7"/>
      <c r="G23" s="7"/>
      <c r="H23" s="7"/>
      <c r="I23" s="11"/>
      <c r="N23" s="4"/>
    </row>
    <row r="24" spans="1:14" ht="8.25" customHeight="1" x14ac:dyDescent="0.25">
      <c r="A24" s="1"/>
      <c r="B24" s="1"/>
      <c r="C24" s="2"/>
      <c r="D24" s="10"/>
      <c r="E24" s="1"/>
      <c r="F24" s="1"/>
      <c r="G24" s="1"/>
      <c r="H24" s="1"/>
      <c r="I24" s="1"/>
      <c r="J24" s="2"/>
      <c r="K24" s="2"/>
      <c r="L24" s="2"/>
      <c r="M24" s="2"/>
      <c r="N24" s="1"/>
    </row>
    <row r="25" spans="1:14" x14ac:dyDescent="0.25">
      <c r="C25" s="12"/>
      <c r="D25" s="10"/>
    </row>
    <row r="26" spans="1:14" x14ac:dyDescent="0.25">
      <c r="D26" s="10"/>
    </row>
    <row r="27" spans="1:14" x14ac:dyDescent="0.25">
      <c r="D27" s="10"/>
    </row>
    <row r="28" spans="1:14" x14ac:dyDescent="0.25">
      <c r="D28" s="10"/>
    </row>
    <row r="29" spans="1:14" x14ac:dyDescent="0.25">
      <c r="D29" s="10"/>
    </row>
    <row r="30" spans="1:14" x14ac:dyDescent="0.25">
      <c r="D30" s="10"/>
    </row>
    <row r="31" spans="1:14" x14ac:dyDescent="0.25">
      <c r="D31" s="10"/>
    </row>
    <row r="32" spans="1:14" x14ac:dyDescent="0.25">
      <c r="D32" s="10"/>
    </row>
    <row r="33" spans="3:4" x14ac:dyDescent="0.25">
      <c r="D33" s="10"/>
    </row>
    <row r="34" spans="3:4" x14ac:dyDescent="0.25">
      <c r="D34" s="10"/>
    </row>
    <row r="35" spans="3:4" x14ac:dyDescent="0.25">
      <c r="D35" s="10"/>
    </row>
    <row r="36" spans="3:4" x14ac:dyDescent="0.25">
      <c r="D36" s="10"/>
    </row>
    <row r="37" spans="3:4" x14ac:dyDescent="0.25">
      <c r="D37" s="10"/>
    </row>
    <row r="38" spans="3:4" x14ac:dyDescent="0.25">
      <c r="C38" s="12"/>
    </row>
  </sheetData>
  <sheetProtection algorithmName="SHA-512" hashValue="TdhOLYyR1R4WAH16gk3X3VmRPjbZPlkGUNfxXS7ZPfFxMpM2z5WRKcmTWRVsSUElyYZtIAKXhxnXn2G2dfztrw==" saltValue="rc/LkNVaTX/DKeHhUPw7+w==" spinCount="100000" sheet="1" objects="1" scenarios="1" selectLockedCells="1"/>
  <mergeCells count="6">
    <mergeCell ref="E4:H22"/>
    <mergeCell ref="B10:B11"/>
    <mergeCell ref="C8:C9"/>
    <mergeCell ref="D3:D4"/>
    <mergeCell ref="C22:C23"/>
    <mergeCell ref="C11:C14"/>
  </mergeCells>
  <pageMargins left="0.43307086614173229" right="0.23622047244094491" top="1.5354330708661419" bottom="0.94488188976377963" header="0.70866141732283472" footer="0.31496062992125984"/>
  <pageSetup paperSize="9" scale="70" orientation="landscape" horizontalDpi="1200" verticalDpi="1200" r:id="rId1"/>
  <headerFooter>
    <oddHeader xml:space="preserve">&amp;L&amp;"-,Bold"&amp;26&amp;K870000Access Central: Luminance Contrast Assessment Tool
&amp;"-,Italic"&amp;8Access Central can not be held liable for the use of the LCAT or the luminance contrast results presented within the LCAT.&amp;R
</oddHeader>
    <oddFooter>&amp;L&amp;10&amp;F
Worksheet: &amp;A
Printed: &amp;D &amp;T
Copyright © 2019 &amp;"-,Bold"&amp;K870000Access Central&amp;"-,Regular"&amp;K01+000, www.accesscentral. Version 1.00
&amp;R&amp;"-,Bold Italic"&amp;10&amp;K870000Access Central: Creating Change, Shifting Attitudes&amp;"-,Regular"&amp;K01+000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E7382-22F1-499E-91C6-9A0E07DDB2A2}">
  <sheetPr codeName="Sheet10">
    <tabColor rgb="FF7030A0"/>
    <pageSetUpPr fitToPage="1"/>
  </sheetPr>
  <dimension ref="A1:Q42"/>
  <sheetViews>
    <sheetView showGridLines="0" showRowColHeaders="0" topLeftCell="A13" workbookViewId="0"/>
  </sheetViews>
  <sheetFormatPr defaultRowHeight="15" x14ac:dyDescent="0.25"/>
  <cols>
    <col min="1" max="1" width="8.85546875" style="3"/>
    <col min="2" max="2" width="1.7109375" style="26" customWidth="1"/>
    <col min="3" max="10" width="8.85546875" style="3"/>
    <col min="11" max="11" width="7.42578125" style="3" customWidth="1"/>
    <col min="12" max="14" width="8.85546875" style="3"/>
    <col min="15" max="15" width="8.7109375" style="3" customWidth="1"/>
    <col min="16" max="16" width="3.28515625" style="3" customWidth="1"/>
    <col min="17" max="17" width="43.28515625" style="3" customWidth="1"/>
  </cols>
  <sheetData>
    <row r="1" spans="1:17" ht="21" x14ac:dyDescent="0.25">
      <c r="A1" s="107"/>
      <c r="B1" s="112"/>
      <c r="C1" s="112"/>
      <c r="D1" s="112"/>
      <c r="E1" s="112"/>
      <c r="F1" s="112"/>
      <c r="G1" s="112"/>
      <c r="H1" s="112"/>
      <c r="I1" s="112"/>
      <c r="J1" s="112"/>
      <c r="K1" s="112"/>
      <c r="L1" s="112"/>
      <c r="M1" s="112"/>
      <c r="N1" s="112"/>
      <c r="O1" s="113"/>
      <c r="P1" s="114"/>
      <c r="Q1" s="107"/>
    </row>
    <row r="2" spans="1:17" ht="33.75" x14ac:dyDescent="0.5">
      <c r="A2" s="107"/>
      <c r="C2" s="268"/>
      <c r="D2" s="269"/>
      <c r="E2" s="269"/>
      <c r="F2" s="269"/>
      <c r="G2" s="269"/>
      <c r="H2" s="269"/>
      <c r="I2" s="269"/>
      <c r="J2" s="269"/>
      <c r="K2" s="269"/>
      <c r="L2" s="269"/>
      <c r="M2" s="269"/>
      <c r="N2" s="269"/>
      <c r="O2" s="270"/>
      <c r="Q2" s="108"/>
    </row>
    <row r="3" spans="1:17" ht="33.75" x14ac:dyDescent="0.5">
      <c r="A3" s="107"/>
      <c r="C3" s="269"/>
      <c r="D3" s="269"/>
      <c r="E3" s="269"/>
      <c r="F3" s="269"/>
      <c r="G3" s="269"/>
      <c r="H3" s="269"/>
      <c r="I3" s="269"/>
      <c r="J3" s="269"/>
      <c r="K3" s="269"/>
      <c r="L3" s="269"/>
      <c r="M3" s="269"/>
      <c r="N3" s="269"/>
      <c r="O3" s="270"/>
      <c r="Q3" s="108"/>
    </row>
    <row r="4" spans="1:17" ht="33.75" x14ac:dyDescent="0.5">
      <c r="A4" s="107"/>
      <c r="C4" s="269"/>
      <c r="D4" s="269"/>
      <c r="E4" s="269"/>
      <c r="F4" s="269"/>
      <c r="G4" s="269"/>
      <c r="H4" s="269"/>
      <c r="I4" s="269"/>
      <c r="J4" s="269"/>
      <c r="K4" s="269"/>
      <c r="L4" s="269"/>
      <c r="M4" s="269"/>
      <c r="N4" s="269"/>
      <c r="O4" s="270"/>
      <c r="Q4" s="108"/>
    </row>
    <row r="5" spans="1:17" ht="15" customHeight="1" x14ac:dyDescent="0.25">
      <c r="A5" s="107"/>
      <c r="C5" s="271"/>
      <c r="D5" s="272"/>
      <c r="E5" s="272"/>
      <c r="F5" s="272"/>
      <c r="G5" s="272"/>
      <c r="H5" s="272"/>
      <c r="I5" s="272"/>
      <c r="J5" s="272"/>
      <c r="K5" s="272"/>
      <c r="L5" s="272"/>
      <c r="M5" s="272"/>
      <c r="N5" s="272"/>
      <c r="O5" s="273"/>
      <c r="Q5" s="274"/>
    </row>
    <row r="6" spans="1:17" x14ac:dyDescent="0.25">
      <c r="A6" s="107"/>
      <c r="C6" s="272"/>
      <c r="D6" s="272"/>
      <c r="E6" s="272"/>
      <c r="F6" s="272"/>
      <c r="G6" s="272"/>
      <c r="H6" s="272"/>
      <c r="I6" s="272"/>
      <c r="J6" s="272"/>
      <c r="K6" s="272"/>
      <c r="L6" s="272"/>
      <c r="M6" s="272"/>
      <c r="N6" s="272"/>
      <c r="O6" s="273"/>
      <c r="Q6" s="274"/>
    </row>
    <row r="7" spans="1:17" x14ac:dyDescent="0.25">
      <c r="A7" s="107"/>
      <c r="C7" s="272"/>
      <c r="D7" s="272"/>
      <c r="E7" s="272"/>
      <c r="F7" s="272"/>
      <c r="G7" s="272"/>
      <c r="H7" s="272"/>
      <c r="I7" s="272"/>
      <c r="J7" s="272"/>
      <c r="K7" s="272"/>
      <c r="L7" s="272"/>
      <c r="M7" s="272"/>
      <c r="N7" s="272"/>
      <c r="O7" s="273"/>
      <c r="Q7" s="107"/>
    </row>
    <row r="8" spans="1:17" ht="17.25" customHeight="1" x14ac:dyDescent="0.25">
      <c r="A8" s="107"/>
      <c r="C8" s="104"/>
      <c r="D8" s="105"/>
      <c r="E8" s="105"/>
      <c r="F8" s="105"/>
      <c r="G8" s="105"/>
      <c r="H8" s="105"/>
      <c r="I8" s="105"/>
      <c r="J8" s="105"/>
      <c r="K8" s="105"/>
      <c r="L8" s="105"/>
      <c r="M8" s="105"/>
      <c r="N8" s="105"/>
      <c r="O8" s="106"/>
      <c r="Q8" s="107"/>
    </row>
    <row r="9" spans="1:17" x14ac:dyDescent="0.25">
      <c r="A9" s="107"/>
      <c r="C9" s="98"/>
      <c r="D9" s="98"/>
      <c r="E9" s="98"/>
      <c r="F9" s="98"/>
      <c r="G9" s="98"/>
      <c r="H9" s="98"/>
      <c r="I9" s="98"/>
      <c r="J9" s="98"/>
      <c r="K9" s="98"/>
      <c r="L9" s="98"/>
      <c r="M9" s="98"/>
      <c r="N9" s="98"/>
      <c r="O9" s="103"/>
      <c r="Q9" s="107"/>
    </row>
    <row r="10" spans="1:17" x14ac:dyDescent="0.25">
      <c r="A10" s="107"/>
      <c r="C10" s="98"/>
      <c r="D10" s="98"/>
      <c r="E10" s="98"/>
      <c r="F10" s="98"/>
      <c r="G10" s="98"/>
      <c r="H10" s="98"/>
      <c r="I10" s="98"/>
      <c r="J10" s="98"/>
      <c r="K10" s="98"/>
      <c r="L10" s="98"/>
      <c r="M10" s="98"/>
      <c r="N10" s="98"/>
      <c r="O10" s="103"/>
      <c r="Q10" s="107"/>
    </row>
    <row r="11" spans="1:17" x14ac:dyDescent="0.25">
      <c r="A11" s="107"/>
      <c r="C11" s="98"/>
      <c r="D11" s="98"/>
      <c r="E11" s="98"/>
      <c r="F11" s="98"/>
      <c r="G11" s="98"/>
      <c r="H11" s="98"/>
      <c r="I11" s="98"/>
      <c r="J11" s="98"/>
      <c r="K11" s="98"/>
      <c r="L11" s="98"/>
      <c r="M11" s="98"/>
      <c r="N11" s="98"/>
      <c r="O11" s="103"/>
      <c r="Q11" s="107"/>
    </row>
    <row r="12" spans="1:17" x14ac:dyDescent="0.25">
      <c r="A12" s="107"/>
      <c r="C12" s="98"/>
      <c r="D12" s="98"/>
      <c r="E12" s="98"/>
      <c r="F12" s="98"/>
      <c r="G12" s="98"/>
      <c r="H12" s="98"/>
      <c r="I12" s="98"/>
      <c r="J12" s="98"/>
      <c r="K12" s="98"/>
      <c r="L12" s="98"/>
      <c r="M12" s="98"/>
      <c r="N12" s="98"/>
      <c r="O12" s="103"/>
      <c r="Q12" s="107"/>
    </row>
    <row r="13" spans="1:17" x14ac:dyDescent="0.25">
      <c r="A13" s="107"/>
      <c r="C13" s="9"/>
      <c r="D13" s="9"/>
      <c r="E13" s="9"/>
      <c r="F13" s="9"/>
      <c r="G13" s="9"/>
      <c r="H13" s="9"/>
      <c r="I13" s="9"/>
      <c r="J13" s="9"/>
      <c r="K13" s="9"/>
      <c r="L13" s="9"/>
      <c r="M13" s="9"/>
      <c r="N13" s="9"/>
      <c r="O13" s="57"/>
      <c r="Q13" s="107"/>
    </row>
    <row r="14" spans="1:17" x14ac:dyDescent="0.25">
      <c r="A14" s="107"/>
      <c r="C14" s="159"/>
      <c r="D14" s="159"/>
      <c r="E14" s="159"/>
      <c r="F14" s="159"/>
      <c r="G14" s="159"/>
      <c r="H14" s="159"/>
      <c r="I14" s="159"/>
      <c r="J14" s="159"/>
      <c r="K14" s="9"/>
      <c r="L14" s="9"/>
      <c r="M14" s="9"/>
      <c r="N14" s="9"/>
      <c r="O14" s="57"/>
      <c r="Q14" s="107"/>
    </row>
    <row r="15" spans="1:17" x14ac:dyDescent="0.25">
      <c r="A15" s="107"/>
      <c r="C15" s="159"/>
      <c r="D15" s="159"/>
      <c r="E15" s="159"/>
      <c r="F15" s="159"/>
      <c r="G15" s="159"/>
      <c r="H15" s="159"/>
      <c r="I15" s="159"/>
      <c r="J15" s="159"/>
      <c r="K15" s="9"/>
      <c r="L15" s="9"/>
      <c r="M15" s="9"/>
      <c r="N15" s="9"/>
      <c r="O15" s="57"/>
      <c r="Q15" s="107"/>
    </row>
    <row r="16" spans="1:17" x14ac:dyDescent="0.25">
      <c r="A16" s="107"/>
      <c r="C16" s="159"/>
      <c r="D16" s="159"/>
      <c r="E16" s="159"/>
      <c r="F16" s="159"/>
      <c r="G16" s="159"/>
      <c r="H16" s="159"/>
      <c r="I16" s="159"/>
      <c r="J16" s="159"/>
      <c r="K16" s="101"/>
      <c r="L16" s="101"/>
      <c r="M16" s="101"/>
      <c r="N16" s="101"/>
      <c r="O16" s="102"/>
      <c r="Q16" s="107"/>
    </row>
    <row r="17" spans="1:17" x14ac:dyDescent="0.25">
      <c r="A17" s="107"/>
      <c r="C17" s="159"/>
      <c r="D17" s="159"/>
      <c r="E17" s="159"/>
      <c r="F17" s="159"/>
      <c r="G17" s="159"/>
      <c r="H17" s="159"/>
      <c r="I17" s="159"/>
      <c r="J17" s="159"/>
      <c r="K17" s="101"/>
      <c r="L17" s="101"/>
      <c r="M17" s="101"/>
      <c r="N17" s="101"/>
      <c r="O17" s="102"/>
      <c r="Q17" s="107"/>
    </row>
    <row r="18" spans="1:17" x14ac:dyDescent="0.25">
      <c r="A18" s="107"/>
      <c r="C18" s="159"/>
      <c r="D18" s="159"/>
      <c r="E18" s="159"/>
      <c r="F18" s="159"/>
      <c r="G18" s="159"/>
      <c r="H18" s="159"/>
      <c r="I18" s="159"/>
      <c r="J18" s="159"/>
      <c r="K18" s="101"/>
      <c r="L18" s="101"/>
      <c r="M18" s="101"/>
      <c r="N18" s="101"/>
      <c r="O18" s="102"/>
      <c r="Q18" s="107"/>
    </row>
    <row r="19" spans="1:17" x14ac:dyDescent="0.25">
      <c r="A19" s="107"/>
      <c r="C19" s="159"/>
      <c r="D19" s="159"/>
      <c r="E19" s="159"/>
      <c r="F19" s="159"/>
      <c r="G19" s="159"/>
      <c r="H19" s="159"/>
      <c r="I19" s="159"/>
      <c r="J19" s="159"/>
      <c r="K19" s="101"/>
      <c r="L19" s="101"/>
      <c r="M19" s="101"/>
      <c r="N19" s="101"/>
      <c r="O19" s="102"/>
      <c r="Q19" s="107"/>
    </row>
    <row r="20" spans="1:17" x14ac:dyDescent="0.25">
      <c r="A20" s="107"/>
      <c r="C20" s="159"/>
      <c r="D20" s="159"/>
      <c r="E20" s="159"/>
      <c r="F20" s="159"/>
      <c r="G20" s="159"/>
      <c r="H20" s="159"/>
      <c r="I20" s="159"/>
      <c r="J20" s="159"/>
      <c r="K20" s="101"/>
      <c r="L20" s="101"/>
      <c r="M20" s="101"/>
      <c r="N20" s="101"/>
      <c r="O20" s="102"/>
      <c r="Q20" s="107"/>
    </row>
    <row r="21" spans="1:17" x14ac:dyDescent="0.25">
      <c r="A21" s="107"/>
      <c r="C21" s="159"/>
      <c r="D21" s="159"/>
      <c r="E21" s="159"/>
      <c r="F21" s="159"/>
      <c r="G21" s="159"/>
      <c r="H21" s="159"/>
      <c r="I21" s="159"/>
      <c r="J21" s="159"/>
      <c r="K21" s="101"/>
      <c r="L21" s="101"/>
      <c r="M21" s="101"/>
      <c r="N21" s="101"/>
      <c r="O21" s="102"/>
      <c r="Q21" s="107"/>
    </row>
    <row r="22" spans="1:17" x14ac:dyDescent="0.25">
      <c r="A22" s="107"/>
      <c r="C22" s="159"/>
      <c r="D22" s="159"/>
      <c r="E22" s="159"/>
      <c r="F22" s="159"/>
      <c r="G22" s="159"/>
      <c r="H22" s="159"/>
      <c r="I22" s="159"/>
      <c r="J22" s="159"/>
      <c r="K22" s="101"/>
      <c r="L22" s="101"/>
      <c r="M22" s="101"/>
      <c r="N22" s="101"/>
      <c r="O22" s="102"/>
      <c r="Q22" s="109"/>
    </row>
    <row r="23" spans="1:17" x14ac:dyDescent="0.25">
      <c r="A23" s="107"/>
      <c r="C23" s="159"/>
      <c r="D23" s="159"/>
      <c r="E23" s="159"/>
      <c r="F23" s="159"/>
      <c r="G23" s="159"/>
      <c r="H23" s="159"/>
      <c r="I23" s="159"/>
      <c r="J23" s="159"/>
      <c r="K23" s="101"/>
      <c r="L23" s="101"/>
      <c r="M23" s="101"/>
      <c r="N23" s="101"/>
      <c r="O23" s="102"/>
      <c r="Q23" s="109"/>
    </row>
    <row r="24" spans="1:17" x14ac:dyDescent="0.25">
      <c r="A24" s="107"/>
      <c r="C24" s="159"/>
      <c r="D24" s="159"/>
      <c r="E24" s="159"/>
      <c r="F24" s="159"/>
      <c r="G24" s="159"/>
      <c r="H24" s="159"/>
      <c r="I24" s="159"/>
      <c r="J24" s="159"/>
      <c r="K24" s="101"/>
      <c r="L24" s="101"/>
      <c r="M24" s="101"/>
      <c r="N24" s="101"/>
      <c r="O24" s="102"/>
      <c r="Q24" s="110"/>
    </row>
    <row r="25" spans="1:17" x14ac:dyDescent="0.25">
      <c r="A25" s="107"/>
      <c r="C25" s="159"/>
      <c r="D25" s="159"/>
      <c r="E25" s="159"/>
      <c r="F25" s="159"/>
      <c r="G25" s="159"/>
      <c r="H25" s="159"/>
      <c r="I25" s="159"/>
      <c r="J25" s="159"/>
      <c r="K25" s="101"/>
      <c r="L25" s="101"/>
      <c r="M25" s="101"/>
      <c r="N25" s="101"/>
      <c r="O25" s="102"/>
      <c r="Q25" s="110"/>
    </row>
    <row r="26" spans="1:17" x14ac:dyDescent="0.25">
      <c r="A26" s="107"/>
      <c r="C26" s="159"/>
      <c r="D26" s="159"/>
      <c r="E26" s="159"/>
      <c r="F26" s="159"/>
      <c r="G26" s="159"/>
      <c r="H26" s="159"/>
      <c r="I26" s="159"/>
      <c r="J26" s="159"/>
      <c r="K26" s="159"/>
      <c r="L26" s="159"/>
      <c r="M26" s="159"/>
      <c r="N26" s="159"/>
      <c r="O26" s="159"/>
      <c r="Q26" s="110"/>
    </row>
    <row r="27" spans="1:17" x14ac:dyDescent="0.25">
      <c r="A27" s="107"/>
      <c r="C27" s="159"/>
      <c r="D27" s="159"/>
      <c r="E27" s="159"/>
      <c r="F27" s="159"/>
      <c r="G27" s="159"/>
      <c r="H27" s="159"/>
      <c r="I27" s="159"/>
      <c r="J27" s="159"/>
      <c r="K27" s="159"/>
      <c r="L27" s="159"/>
      <c r="M27" s="159"/>
      <c r="N27" s="159"/>
      <c r="O27" s="159"/>
      <c r="Q27" s="107"/>
    </row>
    <row r="28" spans="1:17" x14ac:dyDescent="0.25">
      <c r="A28" s="107"/>
      <c r="C28" s="159"/>
      <c r="D28" s="159"/>
      <c r="E28" s="159"/>
      <c r="F28" s="159"/>
      <c r="G28" s="159"/>
      <c r="H28" s="159"/>
      <c r="I28" s="159"/>
      <c r="J28" s="159"/>
      <c r="K28" s="159"/>
      <c r="L28" s="159"/>
      <c r="M28" s="159"/>
      <c r="N28" s="159"/>
      <c r="O28" s="159"/>
      <c r="Q28" s="107"/>
    </row>
    <row r="29" spans="1:17" x14ac:dyDescent="0.25">
      <c r="A29" s="107"/>
      <c r="C29" s="159"/>
      <c r="D29" s="159"/>
      <c r="E29" s="159"/>
      <c r="F29" s="159"/>
      <c r="G29" s="159"/>
      <c r="H29" s="159"/>
      <c r="I29" s="159"/>
      <c r="J29" s="159"/>
      <c r="K29" s="159"/>
      <c r="L29" s="159"/>
      <c r="M29" s="159"/>
      <c r="N29" s="159"/>
      <c r="O29" s="159"/>
      <c r="Q29" s="107"/>
    </row>
    <row r="30" spans="1:17" x14ac:dyDescent="0.25">
      <c r="A30" s="107"/>
      <c r="C30" s="159"/>
      <c r="D30" s="159"/>
      <c r="E30" s="159"/>
      <c r="F30" s="159"/>
      <c r="G30" s="159"/>
      <c r="H30" s="159"/>
      <c r="I30" s="159"/>
      <c r="J30" s="159"/>
      <c r="K30" s="159"/>
      <c r="L30" s="159"/>
      <c r="M30" s="159"/>
      <c r="N30" s="159"/>
      <c r="O30" s="159"/>
      <c r="Q30" s="107"/>
    </row>
    <row r="31" spans="1:17" x14ac:dyDescent="0.25">
      <c r="A31" s="107"/>
      <c r="C31" s="159"/>
      <c r="D31" s="159"/>
      <c r="E31" s="159"/>
      <c r="F31" s="159"/>
      <c r="G31" s="159"/>
      <c r="H31" s="159"/>
      <c r="I31" s="159"/>
      <c r="J31" s="159"/>
      <c r="K31" s="159"/>
      <c r="L31" s="159"/>
      <c r="M31" s="159"/>
      <c r="N31" s="159"/>
      <c r="O31" s="159"/>
      <c r="Q31" s="107"/>
    </row>
    <row r="32" spans="1:17" x14ac:dyDescent="0.25">
      <c r="A32" s="107"/>
      <c r="C32" s="159"/>
      <c r="D32" s="159"/>
      <c r="E32" s="159"/>
      <c r="F32" s="159"/>
      <c r="G32" s="159"/>
      <c r="H32" s="159"/>
      <c r="I32" s="159"/>
      <c r="J32" s="159"/>
      <c r="K32" s="159"/>
      <c r="L32" s="159"/>
      <c r="M32" s="159"/>
      <c r="N32" s="159"/>
      <c r="O32" s="159"/>
      <c r="Q32" s="107"/>
    </row>
    <row r="33" spans="1:17" x14ac:dyDescent="0.25">
      <c r="A33" s="107"/>
      <c r="C33" s="159"/>
      <c r="D33" s="159"/>
      <c r="E33" s="159"/>
      <c r="F33" s="159"/>
      <c r="G33" s="159"/>
      <c r="H33" s="159"/>
      <c r="I33" s="159"/>
      <c r="J33" s="159"/>
      <c r="K33" s="159"/>
      <c r="L33" s="159"/>
      <c r="M33" s="159"/>
      <c r="N33" s="159"/>
      <c r="O33" s="159"/>
      <c r="Q33" s="107"/>
    </row>
    <row r="34" spans="1:17" x14ac:dyDescent="0.25">
      <c r="A34" s="107"/>
      <c r="C34" s="159"/>
      <c r="D34" s="159"/>
      <c r="E34" s="159"/>
      <c r="F34" s="159"/>
      <c r="G34" s="159"/>
      <c r="H34" s="159"/>
      <c r="I34" s="159"/>
      <c r="J34" s="159"/>
      <c r="K34" s="159"/>
      <c r="L34" s="159"/>
      <c r="M34" s="159"/>
      <c r="N34" s="159"/>
      <c r="O34" s="159"/>
      <c r="Q34" s="107"/>
    </row>
    <row r="35" spans="1:17" x14ac:dyDescent="0.25">
      <c r="A35" s="267"/>
      <c r="C35" s="159"/>
      <c r="D35" s="159"/>
      <c r="E35" s="159"/>
      <c r="F35" s="159"/>
      <c r="G35" s="159"/>
      <c r="H35" s="159"/>
      <c r="I35" s="159"/>
      <c r="J35" s="159"/>
      <c r="K35" s="159"/>
      <c r="L35" s="159"/>
      <c r="M35" s="159"/>
      <c r="N35" s="159"/>
      <c r="O35" s="159"/>
      <c r="Q35" s="267"/>
    </row>
    <row r="36" spans="1:17" x14ac:dyDescent="0.25">
      <c r="A36" s="267"/>
      <c r="C36" s="159"/>
      <c r="D36" s="159"/>
      <c r="E36" s="159"/>
      <c r="F36" s="159"/>
      <c r="G36" s="159"/>
      <c r="H36" s="159"/>
      <c r="I36" s="159"/>
      <c r="J36" s="159"/>
      <c r="K36" s="159"/>
      <c r="L36" s="159"/>
      <c r="M36" s="159"/>
      <c r="N36" s="159"/>
      <c r="O36" s="159"/>
      <c r="P36" s="26"/>
      <c r="Q36" s="267"/>
    </row>
    <row r="37" spans="1:17" x14ac:dyDescent="0.25">
      <c r="A37" s="267"/>
      <c r="C37" s="159"/>
      <c r="D37" s="159"/>
      <c r="E37" s="159"/>
      <c r="F37" s="159"/>
      <c r="G37" s="159"/>
      <c r="H37" s="159"/>
      <c r="I37" s="159"/>
      <c r="J37" s="159"/>
      <c r="K37" s="159"/>
      <c r="L37" s="159"/>
      <c r="M37" s="159"/>
      <c r="N37" s="159"/>
      <c r="O37" s="159"/>
      <c r="Q37" s="267"/>
    </row>
    <row r="38" spans="1:17" x14ac:dyDescent="0.25">
      <c r="A38" s="267"/>
      <c r="C38" s="159"/>
      <c r="D38" s="159"/>
      <c r="E38" s="159"/>
      <c r="F38" s="159"/>
      <c r="G38" s="159"/>
      <c r="H38" s="159"/>
      <c r="I38" s="159"/>
      <c r="J38" s="159"/>
      <c r="K38" s="159"/>
      <c r="L38" s="159"/>
      <c r="M38" s="159"/>
      <c r="N38" s="159"/>
      <c r="O38" s="159"/>
      <c r="Q38" s="267"/>
    </row>
    <row r="39" spans="1:17" x14ac:dyDescent="0.25">
      <c r="A39" s="267"/>
      <c r="C39" s="159"/>
      <c r="D39" s="159"/>
      <c r="E39" s="159"/>
      <c r="F39" s="159"/>
      <c r="G39" s="159"/>
      <c r="H39" s="159"/>
      <c r="I39" s="159"/>
      <c r="J39" s="159"/>
      <c r="K39" s="159"/>
      <c r="L39" s="159"/>
      <c r="M39" s="159"/>
      <c r="N39" s="159"/>
      <c r="O39" s="159"/>
      <c r="Q39" s="267"/>
    </row>
    <row r="40" spans="1:17" x14ac:dyDescent="0.25">
      <c r="A40" s="267"/>
      <c r="C40" s="159"/>
      <c r="D40" s="159"/>
      <c r="E40" s="159"/>
      <c r="F40" s="159"/>
      <c r="G40" s="159"/>
      <c r="H40" s="159"/>
      <c r="I40" s="159"/>
      <c r="J40" s="159"/>
      <c r="K40" s="159"/>
      <c r="L40" s="159"/>
      <c r="M40" s="159"/>
      <c r="N40" s="159"/>
      <c r="O40" s="159"/>
      <c r="Q40" s="267"/>
    </row>
    <row r="41" spans="1:17" ht="11.85" customHeight="1" x14ac:dyDescent="0.25">
      <c r="A41" s="111"/>
      <c r="C41" s="159"/>
      <c r="D41" s="159"/>
      <c r="E41" s="159"/>
      <c r="F41" s="159"/>
      <c r="G41" s="159"/>
      <c r="H41" s="159"/>
      <c r="I41" s="159"/>
      <c r="J41" s="159"/>
      <c r="K41" s="159"/>
      <c r="L41" s="159"/>
      <c r="M41" s="159"/>
      <c r="N41" s="159"/>
      <c r="O41" s="159"/>
      <c r="Q41" s="111"/>
    </row>
    <row r="42" spans="1:17" x14ac:dyDescent="0.25">
      <c r="A42" s="1"/>
      <c r="B42" s="1"/>
      <c r="C42" s="1"/>
      <c r="D42" s="1"/>
      <c r="E42" s="1"/>
      <c r="F42" s="1"/>
      <c r="G42" s="1"/>
      <c r="H42" s="1"/>
      <c r="I42" s="1"/>
      <c r="J42" s="1"/>
      <c r="K42" s="1"/>
      <c r="L42" s="1"/>
      <c r="M42" s="1"/>
      <c r="N42" s="1"/>
      <c r="O42" s="1"/>
      <c r="P42" s="1"/>
      <c r="Q42" s="1"/>
    </row>
  </sheetData>
  <sheetProtection algorithmName="SHA-512" hashValue="UOO1ltAlnIciR7/eALtvErH4Ux6xBfxyxE+oGSehwaS0hcmLIJyjPXapGmpMbzarOU6gZ/EjmF5Ohdw3NQQu5g==" saltValue="8uwY6l5lUERXqdVaTpua7Q==" spinCount="100000" sheet="1" objects="1" scenarios="1" selectLockedCells="1"/>
  <mergeCells count="8">
    <mergeCell ref="A35:A40"/>
    <mergeCell ref="Q35:Q40"/>
    <mergeCell ref="C41:O41"/>
    <mergeCell ref="C2:O4"/>
    <mergeCell ref="C5:O7"/>
    <mergeCell ref="Q5:Q6"/>
    <mergeCell ref="C14:J25"/>
    <mergeCell ref="C26:O40"/>
  </mergeCells>
  <pageMargins left="0.7" right="0.7" top="0.75" bottom="0.75" header="0.3" footer="0.3"/>
  <pageSetup paperSize="9" scale="73"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87505"/>
  </sheetPr>
  <dimension ref="A1:R46"/>
  <sheetViews>
    <sheetView showGridLines="0" showRowColHeaders="0" zoomScaleNormal="100" workbookViewId="0">
      <pane ySplit="1" topLeftCell="A2" activePane="bottomLeft" state="frozen"/>
      <selection pane="bottomLeft"/>
    </sheetView>
  </sheetViews>
  <sheetFormatPr defaultColWidth="8.85546875" defaultRowHeight="15" x14ac:dyDescent="0.25"/>
  <cols>
    <col min="1" max="14" width="8.85546875" style="3"/>
    <col min="15" max="15" width="3.28515625" style="3" customWidth="1"/>
    <col min="16" max="16" width="43.28515625" style="3" customWidth="1"/>
    <col min="17" max="16384" width="8.85546875" style="3"/>
  </cols>
  <sheetData>
    <row r="1" spans="1:16" ht="21" customHeight="1" x14ac:dyDescent="0.25">
      <c r="A1" s="53"/>
      <c r="B1" s="163" t="s">
        <v>58</v>
      </c>
      <c r="C1" s="163"/>
      <c r="D1" s="163"/>
      <c r="E1" s="163"/>
      <c r="F1" s="163"/>
      <c r="G1" s="163"/>
      <c r="H1" s="163"/>
      <c r="I1" s="163"/>
      <c r="J1" s="163"/>
      <c r="K1" s="163"/>
      <c r="L1" s="163"/>
      <c r="M1" s="163"/>
      <c r="N1" s="164"/>
      <c r="O1" s="2"/>
      <c r="P1" s="54"/>
    </row>
    <row r="2" spans="1:16" ht="32.450000000000003" customHeight="1" x14ac:dyDescent="0.5">
      <c r="A2" s="55"/>
      <c r="C2" s="158" t="s">
        <v>161</v>
      </c>
      <c r="D2" s="158"/>
      <c r="E2" s="158"/>
      <c r="F2" s="158"/>
      <c r="G2" s="158"/>
      <c r="H2" s="158"/>
      <c r="I2" s="158"/>
      <c r="J2" s="158"/>
      <c r="K2" s="158"/>
      <c r="L2" s="158"/>
      <c r="M2" s="158"/>
      <c r="N2" s="165"/>
      <c r="P2" s="14"/>
    </row>
    <row r="3" spans="1:16" ht="14.45" customHeight="1" x14ac:dyDescent="0.25">
      <c r="A3" s="56"/>
      <c r="C3" s="158" t="s">
        <v>160</v>
      </c>
      <c r="D3" s="158"/>
      <c r="E3" s="158"/>
      <c r="F3" s="158"/>
      <c r="G3" s="158"/>
      <c r="H3" s="158"/>
      <c r="I3" s="158"/>
      <c r="J3" s="158"/>
      <c r="K3" s="158"/>
      <c r="L3" s="158"/>
      <c r="M3" s="158"/>
      <c r="N3" s="165"/>
      <c r="P3" s="4"/>
    </row>
    <row r="4" spans="1:16" ht="14.45" customHeight="1" x14ac:dyDescent="0.25">
      <c r="A4" s="56"/>
      <c r="H4" s="9"/>
      <c r="I4" s="9"/>
      <c r="J4" s="9"/>
      <c r="K4" s="9"/>
      <c r="L4" s="9"/>
      <c r="M4" s="9"/>
      <c r="N4" s="57"/>
      <c r="P4" s="4"/>
    </row>
    <row r="5" spans="1:16" ht="14.45" customHeight="1" x14ac:dyDescent="0.25">
      <c r="A5" s="56"/>
      <c r="C5" s="158" t="s">
        <v>240</v>
      </c>
      <c r="D5" s="158"/>
      <c r="E5" s="158"/>
      <c r="F5" s="158"/>
      <c r="G5" s="158"/>
      <c r="H5" s="158"/>
      <c r="I5" s="158"/>
      <c r="J5" s="158"/>
      <c r="K5" s="158"/>
      <c r="L5" s="158"/>
      <c r="M5" s="158"/>
      <c r="N5" s="165"/>
      <c r="P5" s="4"/>
    </row>
    <row r="6" spans="1:16" ht="14.45" customHeight="1" x14ac:dyDescent="0.25">
      <c r="A6" s="56"/>
      <c r="C6" s="158"/>
      <c r="D6" s="158"/>
      <c r="E6" s="158"/>
      <c r="F6" s="158"/>
      <c r="G6" s="158"/>
      <c r="H6" s="158"/>
      <c r="I6" s="158"/>
      <c r="J6" s="158"/>
      <c r="K6" s="158"/>
      <c r="L6" s="158"/>
      <c r="M6" s="158"/>
      <c r="N6" s="165"/>
      <c r="P6" s="4"/>
    </row>
    <row r="7" spans="1:16" x14ac:dyDescent="0.25">
      <c r="A7" s="56"/>
      <c r="J7" s="160" t="s">
        <v>239</v>
      </c>
      <c r="K7" s="161"/>
      <c r="L7" s="161"/>
      <c r="M7" s="161"/>
      <c r="N7" s="162"/>
      <c r="P7" s="4"/>
    </row>
    <row r="8" spans="1:16" ht="14.45" customHeight="1" x14ac:dyDescent="0.25">
      <c r="A8" s="56"/>
      <c r="J8" s="161"/>
      <c r="K8" s="161"/>
      <c r="L8" s="161"/>
      <c r="M8" s="161"/>
      <c r="N8" s="162"/>
      <c r="P8" s="4"/>
    </row>
    <row r="9" spans="1:16" x14ac:dyDescent="0.25">
      <c r="A9" s="56"/>
      <c r="H9" s="9"/>
      <c r="I9" s="9"/>
      <c r="J9" s="161"/>
      <c r="K9" s="161"/>
      <c r="L9" s="161"/>
      <c r="M9" s="161"/>
      <c r="N9" s="162"/>
      <c r="P9" s="4"/>
    </row>
    <row r="10" spans="1:16" x14ac:dyDescent="0.25">
      <c r="A10" s="56"/>
      <c r="I10" s="9"/>
      <c r="J10" s="161"/>
      <c r="K10" s="161"/>
      <c r="L10" s="161"/>
      <c r="M10" s="161"/>
      <c r="N10" s="162"/>
      <c r="P10" s="4"/>
    </row>
    <row r="11" spans="1:16" x14ac:dyDescent="0.25">
      <c r="A11" s="56"/>
      <c r="N11" s="15"/>
      <c r="P11" s="4"/>
    </row>
    <row r="12" spans="1:16" x14ac:dyDescent="0.25">
      <c r="A12" s="56"/>
      <c r="N12" s="15"/>
      <c r="P12" s="4"/>
    </row>
    <row r="13" spans="1:16" x14ac:dyDescent="0.25">
      <c r="A13" s="56"/>
      <c r="N13" s="15"/>
      <c r="P13" s="4"/>
    </row>
    <row r="14" spans="1:16" ht="14.45" customHeight="1" x14ac:dyDescent="0.25">
      <c r="A14" s="56"/>
      <c r="J14" s="161" t="s">
        <v>162</v>
      </c>
      <c r="K14" s="161"/>
      <c r="L14" s="161"/>
      <c r="M14" s="161"/>
      <c r="N14" s="162"/>
      <c r="P14" s="4"/>
    </row>
    <row r="15" spans="1:16" x14ac:dyDescent="0.25">
      <c r="A15" s="56"/>
      <c r="J15" s="161"/>
      <c r="K15" s="161"/>
      <c r="L15" s="161"/>
      <c r="M15" s="161"/>
      <c r="N15" s="162"/>
      <c r="P15" s="4"/>
    </row>
    <row r="16" spans="1:16" x14ac:dyDescent="0.25">
      <c r="A16" s="56"/>
      <c r="N16" s="15"/>
      <c r="P16" s="4"/>
    </row>
    <row r="17" spans="1:18" ht="14.45" customHeight="1" x14ac:dyDescent="0.25">
      <c r="A17" s="56"/>
      <c r="J17" s="160" t="s">
        <v>198</v>
      </c>
      <c r="K17" s="161"/>
      <c r="L17" s="161"/>
      <c r="M17" s="161"/>
      <c r="N17" s="162"/>
      <c r="P17" s="4"/>
    </row>
    <row r="18" spans="1:18" ht="14.45" customHeight="1" x14ac:dyDescent="0.25">
      <c r="A18" s="56"/>
      <c r="J18" s="161"/>
      <c r="K18" s="161"/>
      <c r="L18" s="161"/>
      <c r="M18" s="161"/>
      <c r="N18" s="162"/>
      <c r="P18" s="4"/>
    </row>
    <row r="19" spans="1:18" x14ac:dyDescent="0.25">
      <c r="A19" s="56"/>
      <c r="J19" s="161"/>
      <c r="K19" s="161"/>
      <c r="L19" s="161"/>
      <c r="M19" s="161"/>
      <c r="N19" s="162"/>
      <c r="P19" s="4"/>
    </row>
    <row r="20" spans="1:18" ht="15" customHeight="1" x14ac:dyDescent="0.25">
      <c r="A20" s="56"/>
      <c r="N20" s="15"/>
      <c r="P20" s="4"/>
    </row>
    <row r="21" spans="1:18" x14ac:dyDescent="0.25">
      <c r="A21" s="56"/>
      <c r="N21" s="15"/>
      <c r="P21" s="4"/>
    </row>
    <row r="22" spans="1:18" s="18" customFormat="1" ht="34.15" customHeight="1" x14ac:dyDescent="0.25">
      <c r="A22" s="58"/>
      <c r="C22" s="160" t="s">
        <v>241</v>
      </c>
      <c r="D22" s="161"/>
      <c r="E22" s="161"/>
      <c r="F22" s="161"/>
      <c r="G22" s="161"/>
      <c r="H22" s="161"/>
      <c r="I22" s="161"/>
      <c r="J22" s="161"/>
      <c r="K22" s="161"/>
      <c r="L22" s="161"/>
      <c r="M22" s="161"/>
      <c r="N22" s="162"/>
      <c r="P22" s="10"/>
    </row>
    <row r="23" spans="1:18" s="18" customFormat="1" ht="20.100000000000001" customHeight="1" x14ac:dyDescent="0.25">
      <c r="A23" s="58"/>
      <c r="C23" s="161"/>
      <c r="D23" s="161"/>
      <c r="E23" s="161"/>
      <c r="F23" s="161"/>
      <c r="G23" s="161"/>
      <c r="H23" s="161"/>
      <c r="I23" s="161"/>
      <c r="J23" s="161"/>
      <c r="K23" s="161"/>
      <c r="L23" s="161"/>
      <c r="M23" s="161"/>
      <c r="N23" s="162"/>
      <c r="P23" s="10"/>
    </row>
    <row r="24" spans="1:18" ht="36.6" customHeight="1" x14ac:dyDescent="0.25">
      <c r="A24" s="56"/>
      <c r="C24" s="161"/>
      <c r="D24" s="161"/>
      <c r="E24" s="161"/>
      <c r="F24" s="161"/>
      <c r="G24" s="161"/>
      <c r="H24" s="161"/>
      <c r="I24" s="161"/>
      <c r="J24" s="161"/>
      <c r="K24" s="161"/>
      <c r="L24" s="161"/>
      <c r="M24" s="161"/>
      <c r="N24" s="162"/>
      <c r="P24" s="20"/>
    </row>
    <row r="25" spans="1:18" x14ac:dyDescent="0.25">
      <c r="A25" s="56"/>
      <c r="N25" s="15"/>
      <c r="P25" s="4"/>
    </row>
    <row r="26" spans="1:18" x14ac:dyDescent="0.25">
      <c r="A26" s="56"/>
      <c r="N26" s="15"/>
      <c r="P26" s="4"/>
    </row>
    <row r="27" spans="1:18" x14ac:dyDescent="0.25">
      <c r="A27" s="56"/>
      <c r="N27" s="59"/>
      <c r="O27" s="26"/>
      <c r="P27" s="4"/>
      <c r="R27" s="26"/>
    </row>
    <row r="28" spans="1:18" x14ac:dyDescent="0.25">
      <c r="A28" s="55"/>
      <c r="N28" s="15"/>
      <c r="P28" s="4"/>
    </row>
    <row r="29" spans="1:18" x14ac:dyDescent="0.25">
      <c r="A29" s="55"/>
      <c r="N29" s="15"/>
      <c r="P29" s="4"/>
    </row>
    <row r="30" spans="1:18" x14ac:dyDescent="0.25">
      <c r="A30" s="55"/>
      <c r="N30" s="15"/>
      <c r="P30" s="4"/>
    </row>
    <row r="31" spans="1:18" x14ac:dyDescent="0.25">
      <c r="A31" s="55"/>
      <c r="N31" s="15"/>
      <c r="P31" s="4"/>
    </row>
    <row r="32" spans="1:18" x14ac:dyDescent="0.25">
      <c r="A32" s="55"/>
      <c r="N32" s="15"/>
      <c r="P32" s="4"/>
    </row>
    <row r="33" spans="1:16" x14ac:dyDescent="0.25">
      <c r="A33" s="55"/>
      <c r="N33" s="15"/>
      <c r="P33" s="4"/>
    </row>
    <row r="34" spans="1:16" x14ac:dyDescent="0.25">
      <c r="A34" s="55"/>
      <c r="N34" s="15"/>
      <c r="P34" s="4"/>
    </row>
    <row r="35" spans="1:16" x14ac:dyDescent="0.25">
      <c r="A35" s="55"/>
      <c r="N35" s="15"/>
      <c r="P35" s="4"/>
    </row>
    <row r="36" spans="1:16" x14ac:dyDescent="0.25">
      <c r="A36" s="55"/>
      <c r="N36" s="15"/>
      <c r="P36" s="4"/>
    </row>
    <row r="37" spans="1:16" x14ac:dyDescent="0.25">
      <c r="A37" s="55"/>
      <c r="N37" s="15"/>
      <c r="P37" s="4"/>
    </row>
    <row r="38" spans="1:16" x14ac:dyDescent="0.25">
      <c r="A38" s="55"/>
      <c r="N38" s="15"/>
      <c r="P38" s="4"/>
    </row>
    <row r="39" spans="1:16" x14ac:dyDescent="0.25">
      <c r="A39" s="55"/>
      <c r="N39" s="15"/>
      <c r="P39" s="4"/>
    </row>
    <row r="40" spans="1:16" x14ac:dyDescent="0.25">
      <c r="A40" s="55"/>
      <c r="N40" s="15"/>
      <c r="P40" s="4"/>
    </row>
    <row r="41" spans="1:16" x14ac:dyDescent="0.25">
      <c r="A41" s="55"/>
      <c r="N41" s="15"/>
      <c r="P41" s="4"/>
    </row>
    <row r="42" spans="1:16" x14ac:dyDescent="0.25">
      <c r="A42" s="55"/>
      <c r="N42" s="15"/>
      <c r="P42" s="4"/>
    </row>
    <row r="43" spans="1:16" x14ac:dyDescent="0.25">
      <c r="A43" s="55"/>
      <c r="N43" s="15"/>
      <c r="P43" s="4"/>
    </row>
    <row r="44" spans="1:16" x14ac:dyDescent="0.25">
      <c r="A44" s="60"/>
      <c r="B44" s="22"/>
      <c r="C44" s="22"/>
      <c r="D44" s="22"/>
      <c r="E44" s="22"/>
      <c r="F44" s="22"/>
      <c r="G44" s="22"/>
      <c r="H44" s="22"/>
      <c r="I44" s="22"/>
      <c r="J44" s="22"/>
      <c r="K44" s="22"/>
      <c r="L44" s="22"/>
      <c r="M44" s="22"/>
      <c r="N44" s="23"/>
      <c r="P44" s="4"/>
    </row>
    <row r="45" spans="1:16" x14ac:dyDescent="0.25">
      <c r="A45" s="61"/>
      <c r="B45" s="61"/>
      <c r="C45" s="61"/>
      <c r="D45" s="61"/>
      <c r="E45" s="61"/>
      <c r="F45" s="61"/>
      <c r="G45" s="61"/>
      <c r="H45" s="61"/>
      <c r="I45" s="61"/>
      <c r="J45" s="61"/>
      <c r="K45" s="61"/>
      <c r="L45" s="61"/>
      <c r="M45" s="61"/>
      <c r="N45" s="61"/>
      <c r="O45" s="61"/>
      <c r="P45" s="61"/>
    </row>
    <row r="46" spans="1:16" x14ac:dyDescent="0.25">
      <c r="B46" s="12"/>
    </row>
  </sheetData>
  <sheetProtection algorithmName="SHA-512" hashValue="o2DS81m3l16vnu0iw7FxHM3p8Y3mVj/SEccC3vP0LXg2axmThcSH/eqM6e9FEH3l8bYpmlX2ft21/wT2bwEeDA==" saltValue="YRfYE0HUNB0icnNMDQU3sw==" spinCount="100000" sheet="1" objects="1" scenarios="1" selectLockedCells="1"/>
  <mergeCells count="8">
    <mergeCell ref="J7:N10"/>
    <mergeCell ref="B1:N1"/>
    <mergeCell ref="C22:N24"/>
    <mergeCell ref="C2:N2"/>
    <mergeCell ref="C3:N3"/>
    <mergeCell ref="C5:N6"/>
    <mergeCell ref="J14:N15"/>
    <mergeCell ref="J17:N19"/>
  </mergeCells>
  <pageMargins left="0.43307086614173229" right="0.23622047244094491" top="1.5354330708661419" bottom="0.94488188976377963" header="0.70866141732283472" footer="0.31496062992125984"/>
  <pageSetup paperSize="9" scale="70" orientation="portrait" horizontalDpi="1200" verticalDpi="1200" r:id="rId1"/>
  <headerFooter>
    <oddHeader xml:space="preserve">&amp;L&amp;"-,Bold"&amp;26&amp;K870000Access Central: Luminance Contrast Assessment Tool
&amp;"-,Italic"&amp;8Access Central can not be held liable for the use of the LCAT or the luminance contrast results presented within the LCAT.&amp;R
</oddHeader>
    <oddFooter>&amp;L&amp;10&amp;F
Worksheet: &amp;A
Printed: &amp;D &amp;T
Copyright © 2019 &amp;"-,Bold"&amp;K870000Access Central&amp;"-,Regular"&amp;K01+000, www.accesscentral. Version 1.00
&amp;R&amp;"-,Bold Italic"&amp;10&amp;K870000Access Central: Creating Change, Shifting Attitudes&amp;"-,Regular"&amp;K01+000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39997558519241921"/>
  </sheetPr>
  <dimension ref="A1:I27"/>
  <sheetViews>
    <sheetView showGridLines="0" showRowColHeaders="0" zoomScaleNormal="100" workbookViewId="0">
      <pane ySplit="1" topLeftCell="A2" activePane="bottomLeft" state="frozen"/>
      <selection pane="bottomLeft" activeCell="E23" sqref="E23:G23"/>
    </sheetView>
  </sheetViews>
  <sheetFormatPr defaultColWidth="8.85546875" defaultRowHeight="15" x14ac:dyDescent="0.25"/>
  <cols>
    <col min="1" max="1" width="8.85546875" style="71"/>
    <col min="2" max="2" width="2.28515625" style="71" customWidth="1"/>
    <col min="3" max="3" width="28.7109375" style="71" customWidth="1"/>
    <col min="4" max="4" width="0.85546875" style="71" customWidth="1"/>
    <col min="5" max="5" width="40.7109375" style="71" customWidth="1"/>
    <col min="6" max="6" width="2.28515625" style="71" customWidth="1"/>
    <col min="7" max="7" width="40.7109375" style="71" customWidth="1"/>
    <col min="8" max="8" width="3.28515625" style="69" customWidth="1"/>
    <col min="9" max="9" width="43.28515625" style="71" customWidth="1"/>
    <col min="10" max="16384" width="8.85546875" style="71"/>
  </cols>
  <sheetData>
    <row r="1" spans="1:9" s="65" customFormat="1" ht="45" customHeight="1" x14ac:dyDescent="0.25">
      <c r="A1" s="62"/>
      <c r="B1" s="169" t="s">
        <v>307</v>
      </c>
      <c r="C1" s="170"/>
      <c r="D1" s="170"/>
      <c r="E1" s="170"/>
      <c r="F1" s="170"/>
      <c r="G1" s="170"/>
      <c r="H1" s="63"/>
      <c r="I1" s="64"/>
    </row>
    <row r="2" spans="1:9" ht="32.450000000000003" customHeight="1" x14ac:dyDescent="0.5">
      <c r="A2" s="62"/>
      <c r="B2" s="66"/>
      <c r="C2" s="67"/>
      <c r="D2" s="67"/>
      <c r="E2" s="117" t="s">
        <v>0</v>
      </c>
      <c r="F2" s="68"/>
      <c r="G2" s="117" t="s">
        <v>1</v>
      </c>
      <c r="I2" s="70"/>
    </row>
    <row r="3" spans="1:9" ht="7.15" customHeight="1" x14ac:dyDescent="0.25">
      <c r="A3" s="62"/>
      <c r="B3" s="66"/>
      <c r="C3" s="67"/>
      <c r="D3" s="67"/>
      <c r="E3" s="72"/>
      <c r="F3" s="67"/>
      <c r="G3" s="72"/>
      <c r="I3" s="73"/>
    </row>
    <row r="4" spans="1:9" s="65" customFormat="1" ht="26.25" customHeight="1" x14ac:dyDescent="0.25">
      <c r="A4" s="62"/>
      <c r="B4" s="171" t="s">
        <v>56</v>
      </c>
      <c r="C4" s="171"/>
      <c r="D4" s="74"/>
      <c r="E4" s="96" t="s">
        <v>312</v>
      </c>
      <c r="F4" s="74"/>
      <c r="G4" s="96" t="s">
        <v>313</v>
      </c>
      <c r="H4" s="69"/>
      <c r="I4" s="64"/>
    </row>
    <row r="5" spans="1:9" ht="7.15" customHeight="1" x14ac:dyDescent="0.25">
      <c r="A5" s="62"/>
      <c r="B5" s="66"/>
      <c r="C5" s="75"/>
      <c r="D5" s="67"/>
      <c r="E5" s="72"/>
      <c r="F5" s="67"/>
      <c r="G5" s="72"/>
      <c r="I5" s="73"/>
    </row>
    <row r="6" spans="1:9" s="65" customFormat="1" ht="26.25" customHeight="1" x14ac:dyDescent="0.25">
      <c r="A6" s="62"/>
      <c r="B6" s="171" t="s">
        <v>246</v>
      </c>
      <c r="C6" s="171"/>
      <c r="D6" s="74"/>
      <c r="E6" s="96" t="s">
        <v>311</v>
      </c>
      <c r="F6" s="74"/>
      <c r="G6" s="96" t="s">
        <v>314</v>
      </c>
      <c r="H6" s="69"/>
      <c r="I6" s="64"/>
    </row>
    <row r="7" spans="1:9" ht="7.15" customHeight="1" x14ac:dyDescent="0.25">
      <c r="A7" s="62"/>
      <c r="B7" s="66"/>
      <c r="C7" s="75"/>
      <c r="D7" s="67"/>
      <c r="E7" s="72"/>
      <c r="F7" s="67"/>
      <c r="G7" s="72"/>
      <c r="I7" s="73"/>
    </row>
    <row r="8" spans="1:9" s="65" customFormat="1" ht="26.25" customHeight="1" x14ac:dyDescent="0.25">
      <c r="A8" s="62"/>
      <c r="B8" s="171" t="s">
        <v>197</v>
      </c>
      <c r="C8" s="171"/>
      <c r="E8" s="76">
        <v>45</v>
      </c>
      <c r="G8" s="76">
        <v>6</v>
      </c>
      <c r="H8" s="69"/>
      <c r="I8" s="64"/>
    </row>
    <row r="9" spans="1:9" ht="7.15" customHeight="1" x14ac:dyDescent="0.25">
      <c r="A9" s="62"/>
      <c r="B9" s="66"/>
      <c r="C9" s="67"/>
      <c r="D9" s="67"/>
      <c r="E9" s="72"/>
      <c r="F9" s="67"/>
      <c r="G9" s="72"/>
      <c r="I9" s="73"/>
    </row>
    <row r="10" spans="1:9" s="65" customFormat="1" ht="26.25" customHeight="1" x14ac:dyDescent="0.25">
      <c r="A10" s="62"/>
      <c r="B10" s="74"/>
      <c r="E10" s="77" t="s">
        <v>8</v>
      </c>
      <c r="G10" s="134">
        <f>IF(OR(E8="",G8=""),"",IF(E8&lt;G8,(125*(G8-E8)/(E8+G8+25)/100),(125*(E8-G8)/(G8+E8+25)/100)))</f>
        <v>0.64144736842105265</v>
      </c>
      <c r="H10" s="69"/>
      <c r="I10" s="64"/>
    </row>
    <row r="11" spans="1:9" ht="7.15" customHeight="1" x14ac:dyDescent="0.25">
      <c r="A11" s="62"/>
      <c r="B11" s="66"/>
      <c r="C11" s="67"/>
      <c r="D11" s="67"/>
      <c r="E11" s="72"/>
      <c r="F11" s="67"/>
      <c r="G11" s="72"/>
      <c r="I11" s="73"/>
    </row>
    <row r="12" spans="1:9" s="65" customFormat="1" ht="21" customHeight="1" x14ac:dyDescent="0.25">
      <c r="A12" s="62"/>
      <c r="B12" s="168" t="s">
        <v>9</v>
      </c>
      <c r="C12" s="168"/>
      <c r="D12" s="168"/>
      <c r="E12" s="168"/>
      <c r="F12" s="168"/>
      <c r="G12" s="168"/>
      <c r="H12" s="69"/>
      <c r="I12" s="64"/>
    </row>
    <row r="13" spans="1:9" ht="7.15" customHeight="1" x14ac:dyDescent="0.25">
      <c r="A13" s="62"/>
      <c r="B13" s="66"/>
      <c r="C13" s="67"/>
      <c r="D13" s="67"/>
      <c r="E13" s="72"/>
      <c r="F13" s="67"/>
      <c r="G13" s="72"/>
      <c r="I13" s="73"/>
    </row>
    <row r="14" spans="1:9" x14ac:dyDescent="0.25">
      <c r="A14" s="62"/>
      <c r="B14" s="66"/>
      <c r="C14" s="78" t="s">
        <v>3</v>
      </c>
      <c r="D14" s="78"/>
      <c r="E14" s="79" t="s">
        <v>4</v>
      </c>
      <c r="F14" s="80"/>
      <c r="G14" s="79" t="s">
        <v>5</v>
      </c>
      <c r="I14" s="73"/>
    </row>
    <row r="15" spans="1:9" ht="7.15" customHeight="1" x14ac:dyDescent="0.25">
      <c r="A15" s="62"/>
      <c r="B15" s="66"/>
      <c r="C15" s="67"/>
      <c r="D15" s="67"/>
      <c r="E15" s="72"/>
      <c r="F15" s="67"/>
      <c r="G15" s="72"/>
      <c r="I15" s="73"/>
    </row>
    <row r="16" spans="1:9" ht="60" customHeight="1" x14ac:dyDescent="0.25">
      <c r="A16" s="62"/>
      <c r="B16" s="81"/>
      <c r="C16" s="82" t="s">
        <v>2</v>
      </c>
      <c r="D16" s="83"/>
      <c r="E16" s="116" t="s">
        <v>245</v>
      </c>
      <c r="F16" s="83"/>
      <c r="G16" s="135" t="str">
        <f>IF($G$10="","",IF($G$10&gt;100%,"Something has gone wrong, 
please check the LRV inputs again",IF($G$10&gt;=30%,"Greater than 30%: 
This combination complies",IF($G$10&lt;30%,"Less than 30%: 
This combination does not comply",IF($G$10="","",)))))</f>
        <v>Greater than 30%: 
This combination complies</v>
      </c>
      <c r="I16" s="73"/>
    </row>
    <row r="17" spans="1:9" ht="12.4" customHeight="1" x14ac:dyDescent="0.25">
      <c r="A17" s="62"/>
      <c r="B17" s="66"/>
      <c r="C17" s="84"/>
      <c r="D17" s="67"/>
      <c r="E17" s="72"/>
      <c r="F17" s="67"/>
      <c r="G17" s="85"/>
      <c r="I17" s="73"/>
    </row>
    <row r="18" spans="1:9" ht="60" customHeight="1" x14ac:dyDescent="0.25">
      <c r="A18" s="62"/>
      <c r="B18" s="81"/>
      <c r="C18" s="82" t="s">
        <v>6</v>
      </c>
      <c r="D18" s="83"/>
      <c r="E18" s="116" t="s">
        <v>167</v>
      </c>
      <c r="F18" s="83"/>
      <c r="G18" s="135" t="str">
        <f>IF($G$10="","",IF($G$10&gt;100%,"Something has gone wrong, 
please check the LRV inputs again",IF($G$10&gt;=45%,"Greater than 45%:
This combination complies",IF($G$10&lt;45%,"Less than 45%:
This combination does not comply",IF($G$10="","",)))))</f>
        <v>Greater than 45%:
This combination complies</v>
      </c>
      <c r="I18" s="86"/>
    </row>
    <row r="19" spans="1:9" ht="12.4" customHeight="1" x14ac:dyDescent="0.25">
      <c r="A19" s="62"/>
      <c r="B19" s="66"/>
      <c r="C19" s="84"/>
      <c r="D19" s="67"/>
      <c r="E19" s="72"/>
      <c r="F19" s="67"/>
      <c r="G19" s="85"/>
      <c r="I19" s="86"/>
    </row>
    <row r="20" spans="1:9" ht="60" customHeight="1" x14ac:dyDescent="0.25">
      <c r="A20" s="62"/>
      <c r="B20" s="81"/>
      <c r="C20" s="82" t="s">
        <v>7</v>
      </c>
      <c r="D20" s="83"/>
      <c r="E20" s="116" t="s">
        <v>244</v>
      </c>
      <c r="F20" s="83"/>
      <c r="G20" s="135" t="str">
        <f>IF($G$10="","",IF($G$10&gt;100%,"Something has gone wrong, 
please check the LRV inputs again",IF($G$10&gt;=60%,"Greater than 60%: 
This combination complies",IF($G$10&lt;60%,"Less than 60%: 
This combination does not comply",IF($G$10="","",)))))</f>
        <v>Greater than 60%: 
This combination complies</v>
      </c>
      <c r="I20" s="20"/>
    </row>
    <row r="21" spans="1:9" s="65" customFormat="1" ht="21" customHeight="1" x14ac:dyDescent="0.25">
      <c r="A21" s="62"/>
      <c r="B21" s="168" t="s">
        <v>108</v>
      </c>
      <c r="C21" s="168"/>
      <c r="D21" s="168"/>
      <c r="E21" s="168"/>
      <c r="F21" s="168"/>
      <c r="G21" s="168"/>
      <c r="H21" s="69"/>
      <c r="I21" s="87"/>
    </row>
    <row r="22" spans="1:9" ht="7.15" customHeight="1" x14ac:dyDescent="0.25">
      <c r="A22" s="62"/>
      <c r="B22" s="66"/>
      <c r="C22" s="67"/>
      <c r="D22" s="67"/>
      <c r="E22" s="72"/>
      <c r="F22" s="67"/>
      <c r="G22" s="72"/>
      <c r="I22" s="62"/>
    </row>
    <row r="23" spans="1:9" s="65" customFormat="1" ht="26.25" customHeight="1" x14ac:dyDescent="0.25">
      <c r="A23" s="62"/>
      <c r="B23" s="172" t="s">
        <v>109</v>
      </c>
      <c r="C23" s="172"/>
      <c r="D23" s="74"/>
      <c r="E23" s="173"/>
      <c r="F23" s="174"/>
      <c r="G23" s="175"/>
      <c r="H23" s="69"/>
      <c r="I23" s="62"/>
    </row>
    <row r="24" spans="1:9" ht="7.15" customHeight="1" x14ac:dyDescent="0.25">
      <c r="A24" s="62"/>
      <c r="B24" s="66"/>
      <c r="C24" s="75"/>
      <c r="D24" s="67"/>
      <c r="E24" s="72"/>
      <c r="F24" s="67"/>
      <c r="G24" s="72"/>
      <c r="I24" s="62"/>
    </row>
    <row r="25" spans="1:9" s="65" customFormat="1" ht="26.25" customHeight="1" x14ac:dyDescent="0.25">
      <c r="A25" s="62"/>
      <c r="B25" s="172" t="s">
        <v>110</v>
      </c>
      <c r="C25" s="172"/>
      <c r="D25" s="74"/>
      <c r="E25" s="173"/>
      <c r="F25" s="174"/>
      <c r="G25" s="175"/>
      <c r="H25" s="69"/>
      <c r="I25" s="62"/>
    </row>
    <row r="26" spans="1:9" ht="12.6" customHeight="1" x14ac:dyDescent="0.25">
      <c r="A26" s="62"/>
      <c r="B26" s="66"/>
      <c r="C26" s="167" t="s">
        <v>230</v>
      </c>
      <c r="D26" s="167"/>
      <c r="E26" s="167"/>
      <c r="F26" s="167"/>
      <c r="G26" s="167"/>
      <c r="I26" s="62"/>
    </row>
    <row r="27" spans="1:9" ht="57" customHeight="1" x14ac:dyDescent="0.25">
      <c r="A27" s="166" t="s">
        <v>232</v>
      </c>
      <c r="B27" s="166"/>
      <c r="C27" s="166"/>
      <c r="D27" s="166"/>
      <c r="E27" s="166"/>
      <c r="F27" s="166"/>
      <c r="G27" s="166"/>
      <c r="H27" s="115"/>
      <c r="I27" s="115"/>
    </row>
  </sheetData>
  <sheetProtection algorithmName="SHA-512" hashValue="3LbCCl7pdHEwOpoDEdqjGpSILogWdVXTPbIPD6Tn1KRNCUJmMizqqioTTDMzHowMwrSENUAowUR4xfnuBrefag==" saltValue="aDp04uN8gg4scQTjboSLAg==" spinCount="100000" sheet="1" objects="1" scenarios="1" selectLockedCells="1"/>
  <mergeCells count="12">
    <mergeCell ref="A27:G27"/>
    <mergeCell ref="C26:G26"/>
    <mergeCell ref="B12:G12"/>
    <mergeCell ref="B1:G1"/>
    <mergeCell ref="B4:C4"/>
    <mergeCell ref="B6:C6"/>
    <mergeCell ref="B8:C8"/>
    <mergeCell ref="B21:G21"/>
    <mergeCell ref="B23:C23"/>
    <mergeCell ref="B25:C25"/>
    <mergeCell ref="E23:G23"/>
    <mergeCell ref="E25:G25"/>
  </mergeCells>
  <conditionalFormatting sqref="G10">
    <cfRule type="containsText" priority="5" operator="containsText" text="Something has gone wrong, please check the LRV inputs again">
      <formula>NOT(ISERROR(SEARCH("Something has gone wrong, please check the LRV inputs again",G10)))</formula>
    </cfRule>
  </conditionalFormatting>
  <conditionalFormatting sqref="G16 G18 G20">
    <cfRule type="containsText" dxfId="178" priority="4" operator="containsText" text="Something has gone wrong, please check the LRV inputs again">
      <formula>NOT(ISERROR(SEARCH("Something has gone wrong, please check the LRV inputs again",G16)))</formula>
    </cfRule>
    <cfRule type="containsErrors" dxfId="177" priority="6">
      <formula>ISERROR(G16)</formula>
    </cfRule>
  </conditionalFormatting>
  <conditionalFormatting sqref="G16 G18 G20">
    <cfRule type="containsText" dxfId="176" priority="3" operator="containsText" text="This combination complies">
      <formula>NOT(ISERROR(SEARCH("This combination complies",G16)))</formula>
    </cfRule>
  </conditionalFormatting>
  <conditionalFormatting sqref="G10 G18 G16 G20">
    <cfRule type="containsText" dxfId="175" priority="2" operator="containsText" text="This combination does not comply">
      <formula>NOT(ISERROR(SEARCH("This combination does not comply",G10)))</formula>
    </cfRule>
  </conditionalFormatting>
  <dataValidations count="1">
    <dataValidation type="decimal" errorStyle="warning" allowBlank="1" showInputMessage="1" showErrorMessage="1" errorTitle="LRV is between 0 and 100" error="You must enter a number between 0 and 100 into this field. The LRV is any number between 0 and 100, including numbers with decimal points. Entering numbers outside this range will result an incorrect luminance contrast value." promptTitle="Enter in the LRV" prompt="LRV is any number between 0 and 100, including numbers with decimal points. Entering numbers outside this range will result an incorrect luminance contrast value." sqref="E8 G8" xr:uid="{5411090F-7C88-4B0C-9301-6FB8BD8BE189}">
      <formula1>0</formula1>
      <formula2>100</formula2>
    </dataValidation>
  </dataValidations>
  <pageMargins left="0.43307086614173229" right="0.23622047244094491" top="1.5354330708661419" bottom="0.94488188976377963" header="0.70866141732283472" footer="0.31496062992125984"/>
  <pageSetup paperSize="9" scale="70" orientation="portrait" horizontalDpi="1200" verticalDpi="1200" r:id="rId1"/>
  <headerFooter>
    <oddHeader xml:space="preserve">&amp;L&amp;"-,Bold"&amp;26&amp;K870000Access Central: Luminance Contrast Assessment Tool
&amp;"-,Italic"&amp;8Access Central can not be held liable for the use of the LCAT or the luminance contrast results presented within the LCAT.&amp;R
</oddHeader>
    <oddFooter>&amp;L&amp;10&amp;F
Worksheet: &amp;A
Printed: &amp;D &amp;T
Copyright © 2019 &amp;"-,Bold"&amp;K870000Access Central&amp;"-,Regular"&amp;K01+000, www.accesscentral. Version 1.00
&amp;R&amp;"-,Bold Italic"&amp;10&amp;K870000Access Central: Creating Change, Shifting Attitudes&amp;"-,Regular"&amp;K01+000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pageSetUpPr fitToPage="1"/>
  </sheetPr>
  <dimension ref="A1:AN24"/>
  <sheetViews>
    <sheetView showGridLines="0" showRowColHeaders="0" zoomScale="85" zoomScaleNormal="85" workbookViewId="0">
      <pane xSplit="6" ySplit="1" topLeftCell="G2" activePane="bottomRight" state="frozen"/>
      <selection pane="topRight"/>
      <selection pane="bottomLeft"/>
      <selection pane="bottomRight" activeCell="V8" sqref="V8"/>
    </sheetView>
  </sheetViews>
  <sheetFormatPr defaultColWidth="8.85546875" defaultRowHeight="15" x14ac:dyDescent="0.25"/>
  <cols>
    <col min="1" max="1" width="4" style="31" customWidth="1"/>
    <col min="2" max="2" width="2.28515625" style="31" customWidth="1"/>
    <col min="3" max="3" width="14.140625" style="31" customWidth="1"/>
    <col min="4" max="5" width="0.85546875" style="31" customWidth="1"/>
    <col min="6" max="6" width="7.140625" style="31" customWidth="1"/>
    <col min="7" max="7" width="1.5703125" style="31" customWidth="1"/>
    <col min="8" max="8" width="12.7109375" style="31" customWidth="1"/>
    <col min="9" max="9" width="1.140625" style="31" customWidth="1"/>
    <col min="10" max="10" width="12.7109375" style="31" customWidth="1"/>
    <col min="11" max="11" width="1.5703125" style="31" customWidth="1"/>
    <col min="12" max="12" width="12.7109375" style="31" customWidth="1"/>
    <col min="13" max="13" width="1.140625" style="31" customWidth="1"/>
    <col min="14" max="14" width="12.7109375" style="31" customWidth="1"/>
    <col min="15" max="15" width="1.5703125" style="31" customWidth="1"/>
    <col min="16" max="16" width="12.7109375" style="31" customWidth="1"/>
    <col min="17" max="17" width="1.140625" style="31" customWidth="1"/>
    <col min="18" max="18" width="12.7109375" style="31" customWidth="1"/>
    <col min="19" max="19" width="1.5703125" style="31" customWidth="1"/>
    <col min="20" max="20" width="12.7109375" style="31" customWidth="1"/>
    <col min="21" max="21" width="1.140625" style="31" customWidth="1"/>
    <col min="22" max="22" width="12.7109375" style="31" customWidth="1"/>
    <col min="23" max="23" width="1.5703125" style="31" customWidth="1"/>
    <col min="24" max="24" width="12.7109375" style="31" customWidth="1"/>
    <col min="25" max="25" width="1.140625" style="31" customWidth="1"/>
    <col min="26" max="26" width="12.7109375" style="31" customWidth="1"/>
    <col min="27" max="27" width="1.5703125" style="31" customWidth="1"/>
    <col min="28" max="28" width="12.7109375" style="31" customWidth="1"/>
    <col min="29" max="29" width="1.140625" style="31" customWidth="1"/>
    <col min="30" max="30" width="12.7109375" style="31" customWidth="1"/>
    <col min="31" max="31" width="1.5703125" style="31" customWidth="1"/>
    <col min="32" max="32" width="12.7109375" style="31" customWidth="1"/>
    <col min="33" max="33" width="1.140625" style="31" customWidth="1"/>
    <col min="34" max="34" width="12.7109375" style="31" customWidth="1"/>
    <col min="35" max="35" width="1.5703125" style="31" customWidth="1"/>
    <col min="36" max="36" width="12.7109375" style="31" customWidth="1"/>
    <col min="37" max="37" width="1.140625" style="31" customWidth="1"/>
    <col min="38" max="38" width="12.7109375" style="31" customWidth="1"/>
    <col min="39" max="39" width="4" style="31" customWidth="1"/>
    <col min="40" max="16384" width="8.85546875" style="31"/>
  </cols>
  <sheetData>
    <row r="1" spans="1:40" s="27" customFormat="1" ht="45" customHeight="1" x14ac:dyDescent="0.25">
      <c r="A1" s="142"/>
      <c r="B1" s="169" t="s">
        <v>308</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42"/>
      <c r="AN1" s="97"/>
    </row>
    <row r="2" spans="1:40" ht="4.9000000000000004" customHeight="1" x14ac:dyDescent="0.25">
      <c r="A2" s="142"/>
      <c r="B2" s="28"/>
      <c r="C2" s="29"/>
      <c r="D2" s="29"/>
      <c r="E2" s="29"/>
      <c r="F2" s="29"/>
      <c r="G2" s="118"/>
      <c r="H2" s="30"/>
      <c r="K2" s="118"/>
      <c r="L2" s="30"/>
      <c r="O2" s="118"/>
      <c r="P2" s="30"/>
      <c r="S2" s="118"/>
      <c r="T2" s="30"/>
      <c r="W2" s="118"/>
      <c r="X2" s="30"/>
      <c r="AA2" s="118"/>
      <c r="AB2" s="30"/>
      <c r="AE2" s="118"/>
      <c r="AF2" s="30"/>
      <c r="AI2" s="118"/>
      <c r="AJ2" s="30"/>
      <c r="AM2" s="142"/>
    </row>
    <row r="3" spans="1:40" s="30" customFormat="1" ht="23.45" customHeight="1" x14ac:dyDescent="0.25">
      <c r="A3" s="142"/>
      <c r="B3" s="29"/>
      <c r="C3" s="29"/>
      <c r="D3" s="29"/>
      <c r="E3" s="29"/>
      <c r="F3" s="29"/>
      <c r="G3" s="119"/>
      <c r="H3" s="191" t="s">
        <v>10</v>
      </c>
      <c r="I3" s="192"/>
      <c r="J3" s="193"/>
      <c r="K3" s="119"/>
      <c r="L3" s="188" t="s">
        <v>14</v>
      </c>
      <c r="M3" s="189"/>
      <c r="N3" s="190"/>
      <c r="O3" s="119"/>
      <c r="P3" s="191" t="s">
        <v>11</v>
      </c>
      <c r="Q3" s="192"/>
      <c r="R3" s="193"/>
      <c r="S3" s="119"/>
      <c r="T3" s="188" t="s">
        <v>12</v>
      </c>
      <c r="U3" s="189"/>
      <c r="V3" s="190"/>
      <c r="W3" s="119"/>
      <c r="X3" s="191" t="s">
        <v>13</v>
      </c>
      <c r="Y3" s="192"/>
      <c r="Z3" s="193"/>
      <c r="AA3" s="119"/>
      <c r="AB3" s="188" t="s">
        <v>15</v>
      </c>
      <c r="AC3" s="189"/>
      <c r="AD3" s="190"/>
      <c r="AE3" s="119"/>
      <c r="AF3" s="191" t="s">
        <v>16</v>
      </c>
      <c r="AG3" s="192"/>
      <c r="AH3" s="193"/>
      <c r="AI3" s="119"/>
      <c r="AJ3" s="188" t="s">
        <v>17</v>
      </c>
      <c r="AK3" s="189"/>
      <c r="AL3" s="190"/>
      <c r="AM3" s="142"/>
    </row>
    <row r="4" spans="1:40" s="32" customFormat="1" ht="49.9" customHeight="1" x14ac:dyDescent="0.25">
      <c r="A4" s="54"/>
      <c r="B4" s="33"/>
      <c r="F4" s="33"/>
      <c r="G4" s="141"/>
      <c r="H4" s="32" t="s">
        <v>0</v>
      </c>
      <c r="I4" s="33"/>
      <c r="J4" s="32" t="s">
        <v>1</v>
      </c>
      <c r="K4" s="141"/>
      <c r="L4" s="32" t="s">
        <v>0</v>
      </c>
      <c r="M4" s="33"/>
      <c r="N4" s="32" t="s">
        <v>1</v>
      </c>
      <c r="O4" s="141"/>
      <c r="P4" s="32" t="s">
        <v>0</v>
      </c>
      <c r="Q4" s="33"/>
      <c r="R4" s="32" t="s">
        <v>1</v>
      </c>
      <c r="S4" s="141"/>
      <c r="T4" s="32" t="s">
        <v>0</v>
      </c>
      <c r="U4" s="33"/>
      <c r="V4" s="32" t="s">
        <v>1</v>
      </c>
      <c r="W4" s="141"/>
      <c r="X4" s="32" t="s">
        <v>0</v>
      </c>
      <c r="Y4" s="33"/>
      <c r="Z4" s="32" t="s">
        <v>1</v>
      </c>
      <c r="AA4" s="141"/>
      <c r="AB4" s="32" t="s">
        <v>0</v>
      </c>
      <c r="AC4" s="33"/>
      <c r="AD4" s="32" t="s">
        <v>1</v>
      </c>
      <c r="AE4" s="141"/>
      <c r="AF4" s="32" t="s">
        <v>0</v>
      </c>
      <c r="AG4" s="33"/>
      <c r="AH4" s="32" t="s">
        <v>1</v>
      </c>
      <c r="AI4" s="141"/>
      <c r="AJ4" s="32" t="s">
        <v>0</v>
      </c>
      <c r="AK4" s="33"/>
      <c r="AL4" s="32" t="s">
        <v>1</v>
      </c>
      <c r="AM4" s="54"/>
    </row>
    <row r="5" spans="1:40" ht="7.15" customHeight="1" x14ac:dyDescent="0.25">
      <c r="A5" s="142"/>
      <c r="B5" s="28"/>
      <c r="F5" s="29"/>
      <c r="G5" s="118"/>
      <c r="H5" s="30"/>
      <c r="I5" s="29"/>
      <c r="J5" s="30"/>
      <c r="K5" s="118"/>
      <c r="L5" s="30"/>
      <c r="M5" s="29"/>
      <c r="N5" s="30"/>
      <c r="O5" s="118"/>
      <c r="P5" s="30"/>
      <c r="Q5" s="29"/>
      <c r="R5" s="30"/>
      <c r="S5" s="118"/>
      <c r="T5" s="30"/>
      <c r="U5" s="29"/>
      <c r="V5" s="30"/>
      <c r="W5" s="118"/>
      <c r="X5" s="30"/>
      <c r="Y5" s="29"/>
      <c r="Z5" s="30"/>
      <c r="AA5" s="118"/>
      <c r="AB5" s="30"/>
      <c r="AC5" s="29"/>
      <c r="AD5" s="30"/>
      <c r="AE5" s="118"/>
      <c r="AF5" s="30"/>
      <c r="AG5" s="29"/>
      <c r="AH5" s="30"/>
      <c r="AI5" s="118"/>
      <c r="AJ5" s="30"/>
      <c r="AK5" s="29"/>
      <c r="AL5" s="30"/>
      <c r="AM5" s="142"/>
    </row>
    <row r="6" spans="1:40" s="37" customFormat="1" ht="50.1" customHeight="1" x14ac:dyDescent="0.25">
      <c r="A6" s="142"/>
      <c r="B6" s="178" t="s">
        <v>248</v>
      </c>
      <c r="C6" s="178"/>
      <c r="D6" s="178"/>
      <c r="E6" s="178"/>
      <c r="F6" s="179"/>
      <c r="G6" s="124"/>
      <c r="H6" s="96" t="s">
        <v>317</v>
      </c>
      <c r="I6" s="35"/>
      <c r="J6" s="34" t="s">
        <v>315</v>
      </c>
      <c r="K6" s="124"/>
      <c r="L6" s="130" t="s">
        <v>317</v>
      </c>
      <c r="M6" s="35"/>
      <c r="N6" s="127" t="s">
        <v>315</v>
      </c>
      <c r="O6" s="124"/>
      <c r="P6" s="127" t="s">
        <v>317</v>
      </c>
      <c r="Q6" s="36"/>
      <c r="R6" s="127" t="s">
        <v>315</v>
      </c>
      <c r="S6" s="120"/>
      <c r="T6" s="127" t="s">
        <v>317</v>
      </c>
      <c r="U6" s="36"/>
      <c r="V6" s="127" t="s">
        <v>315</v>
      </c>
      <c r="W6" s="120"/>
      <c r="X6" s="127"/>
      <c r="Y6" s="36"/>
      <c r="Z6" s="127"/>
      <c r="AA6" s="120"/>
      <c r="AB6" s="127"/>
      <c r="AC6" s="36"/>
      <c r="AD6" s="127"/>
      <c r="AE6" s="120"/>
      <c r="AF6" s="127"/>
      <c r="AG6" s="36"/>
      <c r="AH6" s="127"/>
      <c r="AI6" s="120"/>
      <c r="AJ6" s="127"/>
      <c r="AK6" s="36"/>
      <c r="AL6" s="127"/>
      <c r="AM6" s="142"/>
    </row>
    <row r="7" spans="1:40" ht="7.15" customHeight="1" x14ac:dyDescent="0.25">
      <c r="A7" s="142"/>
      <c r="B7" s="138"/>
      <c r="C7" s="139"/>
      <c r="D7" s="138"/>
      <c r="E7" s="138"/>
      <c r="F7" s="139"/>
      <c r="G7" s="125"/>
      <c r="H7" s="38"/>
      <c r="I7" s="39"/>
      <c r="J7" s="38"/>
      <c r="K7" s="125"/>
      <c r="L7" s="128"/>
      <c r="M7" s="40"/>
      <c r="N7" s="128"/>
      <c r="O7" s="125"/>
      <c r="P7" s="129"/>
      <c r="Q7" s="42"/>
      <c r="R7" s="129"/>
      <c r="S7" s="121"/>
      <c r="T7" s="129"/>
      <c r="U7" s="42"/>
      <c r="V7" s="129"/>
      <c r="W7" s="121"/>
      <c r="X7" s="129"/>
      <c r="Y7" s="42"/>
      <c r="Z7" s="129"/>
      <c r="AA7" s="121"/>
      <c r="AB7" s="129"/>
      <c r="AC7" s="42"/>
      <c r="AD7" s="129"/>
      <c r="AE7" s="121"/>
      <c r="AF7" s="129"/>
      <c r="AG7" s="42"/>
      <c r="AH7" s="129"/>
      <c r="AI7" s="121"/>
      <c r="AJ7" s="129"/>
      <c r="AK7" s="42"/>
      <c r="AL7" s="129"/>
      <c r="AM7" s="142"/>
    </row>
    <row r="8" spans="1:40" s="37" customFormat="1" ht="50.1" customHeight="1" x14ac:dyDescent="0.25">
      <c r="A8" s="142"/>
      <c r="B8" s="178" t="s">
        <v>271</v>
      </c>
      <c r="C8" s="178"/>
      <c r="D8" s="178"/>
      <c r="E8" s="178"/>
      <c r="F8" s="179"/>
      <c r="G8" s="124"/>
      <c r="H8" s="127" t="s">
        <v>316</v>
      </c>
      <c r="I8" s="35"/>
      <c r="J8" s="34" t="s">
        <v>319</v>
      </c>
      <c r="K8" s="124"/>
      <c r="L8" s="127" t="s">
        <v>316</v>
      </c>
      <c r="M8" s="35"/>
      <c r="N8" s="127" t="s">
        <v>320</v>
      </c>
      <c r="O8" s="124"/>
      <c r="P8" s="127" t="s">
        <v>316</v>
      </c>
      <c r="Q8" s="36"/>
      <c r="R8" s="127" t="s">
        <v>318</v>
      </c>
      <c r="S8" s="120"/>
      <c r="T8" s="127" t="s">
        <v>316</v>
      </c>
      <c r="U8" s="36"/>
      <c r="V8" s="127" t="s">
        <v>321</v>
      </c>
      <c r="W8" s="120"/>
      <c r="X8" s="127"/>
      <c r="Y8" s="36"/>
      <c r="Z8" s="127"/>
      <c r="AA8" s="120"/>
      <c r="AB8" s="127"/>
      <c r="AC8" s="36"/>
      <c r="AD8" s="127"/>
      <c r="AE8" s="120"/>
      <c r="AF8" s="127"/>
      <c r="AG8" s="36"/>
      <c r="AH8" s="127"/>
      <c r="AI8" s="120"/>
      <c r="AJ8" s="127"/>
      <c r="AK8" s="36"/>
      <c r="AL8" s="127"/>
      <c r="AM8" s="142"/>
    </row>
    <row r="9" spans="1:40" ht="7.15" customHeight="1" x14ac:dyDescent="0.25">
      <c r="A9" s="142"/>
      <c r="B9" s="138"/>
      <c r="C9" s="139"/>
      <c r="D9" s="138"/>
      <c r="E9" s="138"/>
      <c r="F9" s="139"/>
      <c r="G9" s="118"/>
      <c r="H9" s="43"/>
      <c r="I9" s="29"/>
      <c r="J9" s="43"/>
      <c r="K9" s="118"/>
      <c r="L9" s="43"/>
      <c r="M9" s="44"/>
      <c r="N9" s="43"/>
      <c r="O9" s="118"/>
      <c r="P9" s="43"/>
      <c r="Q9" s="42"/>
      <c r="R9" s="41"/>
      <c r="S9" s="121"/>
      <c r="T9" s="43"/>
      <c r="U9" s="42"/>
      <c r="V9" s="41"/>
      <c r="W9" s="121"/>
      <c r="X9" s="43"/>
      <c r="Y9" s="42"/>
      <c r="Z9" s="41"/>
      <c r="AA9" s="121"/>
      <c r="AB9" s="43"/>
      <c r="AC9" s="42"/>
      <c r="AD9" s="41"/>
      <c r="AE9" s="121"/>
      <c r="AF9" s="43"/>
      <c r="AG9" s="42"/>
      <c r="AH9" s="41"/>
      <c r="AI9" s="121"/>
      <c r="AJ9" s="41"/>
      <c r="AK9" s="42"/>
      <c r="AL9" s="41"/>
      <c r="AM9" s="142"/>
    </row>
    <row r="10" spans="1:40" s="46" customFormat="1" ht="26.25" customHeight="1" x14ac:dyDescent="0.25">
      <c r="A10" s="142"/>
      <c r="B10" s="178" t="s">
        <v>249</v>
      </c>
      <c r="C10" s="178"/>
      <c r="D10" s="178"/>
      <c r="E10" s="178"/>
      <c r="F10" s="179"/>
      <c r="G10" s="126"/>
      <c r="H10" s="45">
        <v>37</v>
      </c>
      <c r="J10" s="45">
        <v>4</v>
      </c>
      <c r="K10" s="126"/>
      <c r="L10" s="45">
        <v>37</v>
      </c>
      <c r="N10" s="45">
        <v>36</v>
      </c>
      <c r="O10" s="126"/>
      <c r="P10" s="45">
        <v>37</v>
      </c>
      <c r="Q10" s="47"/>
      <c r="R10" s="45">
        <v>6</v>
      </c>
      <c r="S10" s="122"/>
      <c r="T10" s="45">
        <v>37</v>
      </c>
      <c r="U10" s="47"/>
      <c r="V10" s="45">
        <v>85</v>
      </c>
      <c r="W10" s="122"/>
      <c r="X10" s="45"/>
      <c r="Y10" s="47"/>
      <c r="Z10" s="45"/>
      <c r="AA10" s="122"/>
      <c r="AB10" s="45"/>
      <c r="AC10" s="47"/>
      <c r="AD10" s="45"/>
      <c r="AE10" s="122"/>
      <c r="AF10" s="45"/>
      <c r="AG10" s="47"/>
      <c r="AH10" s="45"/>
      <c r="AI10" s="122"/>
      <c r="AJ10" s="45"/>
      <c r="AK10" s="47"/>
      <c r="AL10" s="45"/>
      <c r="AM10" s="142"/>
    </row>
    <row r="11" spans="1:40" ht="7.15" customHeight="1" x14ac:dyDescent="0.25">
      <c r="A11" s="142"/>
      <c r="B11" s="28"/>
      <c r="F11" s="29"/>
      <c r="G11" s="118"/>
      <c r="H11" s="30"/>
      <c r="I11" s="29"/>
      <c r="J11" s="30"/>
      <c r="K11" s="118"/>
      <c r="L11" s="30"/>
      <c r="M11" s="29"/>
      <c r="N11" s="30"/>
      <c r="O11" s="118"/>
      <c r="P11" s="30"/>
      <c r="Q11" s="29"/>
      <c r="R11" s="30"/>
      <c r="S11" s="118"/>
      <c r="T11" s="30"/>
      <c r="U11" s="29"/>
      <c r="V11" s="30"/>
      <c r="W11" s="118"/>
      <c r="X11" s="30"/>
      <c r="Y11" s="29"/>
      <c r="Z11" s="30"/>
      <c r="AA11" s="118"/>
      <c r="AB11" s="30"/>
      <c r="AC11" s="29"/>
      <c r="AD11" s="30"/>
      <c r="AE11" s="118"/>
      <c r="AF11" s="30"/>
      <c r="AG11" s="29"/>
      <c r="AH11" s="30"/>
      <c r="AI11" s="118"/>
      <c r="AJ11" s="30"/>
      <c r="AK11" s="29"/>
      <c r="AL11" s="30"/>
      <c r="AM11" s="142"/>
    </row>
    <row r="12" spans="1:40" s="27" customFormat="1" ht="52.15" customHeight="1" x14ac:dyDescent="0.25">
      <c r="A12" s="54"/>
      <c r="B12" s="48"/>
      <c r="G12" s="123"/>
      <c r="H12" s="49" t="s">
        <v>8</v>
      </c>
      <c r="J12" s="137">
        <f>IF(OR(H10="",J10=""),"",IF(H10&lt;J10,(125*(J10-H10)/(H10+J10+25)/100),(125*(H10-J10)/(J10+H10+25)/100)))</f>
        <v>0.625</v>
      </c>
      <c r="K12" s="123"/>
      <c r="L12" s="49" t="s">
        <v>8</v>
      </c>
      <c r="N12" s="137">
        <f>IF(OR(L10="",N10=""),"",IF(L10&lt;N10,(125*(N10-L10)/(L10+N10+25)/100),(125*(L10-N10)/(N10+L10+25)/100)))</f>
        <v>1.2755102040816327E-2</v>
      </c>
      <c r="O12" s="123"/>
      <c r="P12" s="49" t="s">
        <v>8</v>
      </c>
      <c r="R12" s="137">
        <f>IF(OR(P10="",R10=""),"",IF(P10&lt;R10,(125*(R10-P10)/(P10+R10+25)/100),(125*(P10-R10)/(R10+P10+25)/100)))</f>
        <v>0.56985294117647056</v>
      </c>
      <c r="S12" s="123"/>
      <c r="T12" s="49" t="s">
        <v>8</v>
      </c>
      <c r="V12" s="137">
        <f>IF(OR(T10="",V10=""),"",IF(T10&lt;V10,(125*(V10-T10)/(T10+V10+25)/100),(125*(T10-V10)/(V10+T10+25)/100)))</f>
        <v>0.40816326530612246</v>
      </c>
      <c r="W12" s="123"/>
      <c r="X12" s="49" t="s">
        <v>8</v>
      </c>
      <c r="Z12" s="137" t="str">
        <f>IF(OR(X10="",Z10=""),"",IF(X10&lt;Z10,(125*(Z10-X10)/(X10+Z10+25)/100),(125*(X10-Z10)/(Z10+X10+25)/100)))</f>
        <v/>
      </c>
      <c r="AA12" s="123"/>
      <c r="AB12" s="49" t="s">
        <v>8</v>
      </c>
      <c r="AD12" s="137" t="str">
        <f>IF(OR(AB10="",AD10=""),"",IF(AB10&lt;AD10,(125*(AD10-AB10)/(AB10+AD10+25)/100),(125*(AB10-AD10)/(AD10+AB10+25)/100)))</f>
        <v/>
      </c>
      <c r="AE12" s="123"/>
      <c r="AF12" s="49" t="s">
        <v>8</v>
      </c>
      <c r="AH12" s="137" t="str">
        <f>IF(OR(AF10="",AH10=""),"",IF(AF10&lt;AH10,(125*(AH10-AF10)/(AF10+AH10+25)/100),(125*(AF10-AH10)/(AH10+AF10+25)/100)))</f>
        <v/>
      </c>
      <c r="AI12" s="123"/>
      <c r="AJ12" s="49" t="s">
        <v>8</v>
      </c>
      <c r="AL12" s="137" t="str">
        <f>IF(OR(AJ10="",AL10=""),"",IF(AJ10&lt;AL10,(125*(AL10-AJ10)/(AJ10+AL10+25)/100),(125*(AJ10-AL10)/(AL10+AJ10+25)/100)))</f>
        <v/>
      </c>
      <c r="AM12" s="54"/>
    </row>
    <row r="13" spans="1:40" ht="7.15" customHeight="1" x14ac:dyDescent="0.25">
      <c r="A13" s="142"/>
      <c r="B13" s="28"/>
      <c r="C13" s="29"/>
      <c r="D13" s="29"/>
      <c r="E13" s="29"/>
      <c r="F13" s="29"/>
      <c r="G13" s="118"/>
      <c r="H13" s="30"/>
      <c r="K13" s="118"/>
      <c r="L13" s="30"/>
      <c r="O13" s="118"/>
      <c r="P13" s="30"/>
      <c r="S13" s="118"/>
      <c r="T13" s="30"/>
      <c r="W13" s="118"/>
      <c r="X13" s="30"/>
      <c r="AA13" s="118"/>
      <c r="AB13" s="30"/>
      <c r="AE13" s="118"/>
      <c r="AF13" s="30"/>
      <c r="AI13" s="118"/>
      <c r="AJ13" s="30"/>
      <c r="AM13" s="142"/>
    </row>
    <row r="14" spans="1:40" s="27" customFormat="1" ht="21" customHeight="1" x14ac:dyDescent="0.25">
      <c r="A14" s="142"/>
      <c r="B14" s="194" t="s">
        <v>9</v>
      </c>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6"/>
      <c r="AM14" s="142"/>
    </row>
    <row r="15" spans="1:40" ht="7.15" customHeight="1" x14ac:dyDescent="0.25">
      <c r="A15" s="142"/>
      <c r="B15" s="28"/>
      <c r="C15" s="29"/>
      <c r="D15" s="29"/>
      <c r="E15" s="29"/>
      <c r="F15" s="29"/>
      <c r="G15" s="118"/>
      <c r="H15" s="30"/>
      <c r="K15" s="118"/>
      <c r="L15" s="30"/>
      <c r="O15" s="118"/>
      <c r="P15" s="30"/>
      <c r="S15" s="118"/>
      <c r="T15" s="30"/>
      <c r="W15" s="118"/>
      <c r="X15" s="30"/>
      <c r="AA15" s="118"/>
      <c r="AB15" s="30"/>
      <c r="AE15" s="118"/>
      <c r="AF15" s="30"/>
      <c r="AI15" s="118"/>
      <c r="AJ15" s="30"/>
      <c r="AM15" s="142"/>
    </row>
    <row r="16" spans="1:40" x14ac:dyDescent="0.25">
      <c r="A16" s="142"/>
      <c r="B16" s="28"/>
      <c r="C16" s="197" t="s">
        <v>3</v>
      </c>
      <c r="D16" s="197"/>
      <c r="E16" s="197"/>
      <c r="F16" s="197"/>
      <c r="G16" s="118"/>
      <c r="H16" s="187" t="s">
        <v>18</v>
      </c>
      <c r="I16" s="187"/>
      <c r="J16" s="187"/>
      <c r="K16" s="118"/>
      <c r="L16" s="187" t="s">
        <v>19</v>
      </c>
      <c r="M16" s="187"/>
      <c r="N16" s="187"/>
      <c r="O16" s="118"/>
      <c r="P16" s="187" t="s">
        <v>20</v>
      </c>
      <c r="Q16" s="187"/>
      <c r="R16" s="187"/>
      <c r="S16" s="118"/>
      <c r="T16" s="187" t="s">
        <v>21</v>
      </c>
      <c r="U16" s="187"/>
      <c r="V16" s="187"/>
      <c r="W16" s="118"/>
      <c r="X16" s="187" t="s">
        <v>22</v>
      </c>
      <c r="Y16" s="187"/>
      <c r="Z16" s="187"/>
      <c r="AA16" s="118"/>
      <c r="AB16" s="187" t="s">
        <v>23</v>
      </c>
      <c r="AC16" s="187"/>
      <c r="AD16" s="187"/>
      <c r="AE16" s="118"/>
      <c r="AF16" s="187" t="s">
        <v>24</v>
      </c>
      <c r="AG16" s="187"/>
      <c r="AH16" s="187"/>
      <c r="AI16" s="118"/>
      <c r="AJ16" s="187" t="s">
        <v>25</v>
      </c>
      <c r="AK16" s="187"/>
      <c r="AL16" s="187"/>
      <c r="AM16" s="142"/>
    </row>
    <row r="17" spans="1:39" ht="7.15" customHeight="1" x14ac:dyDescent="0.25">
      <c r="A17" s="142"/>
      <c r="B17" s="28"/>
      <c r="C17" s="29"/>
      <c r="D17" s="29"/>
      <c r="E17" s="29"/>
      <c r="F17" s="29"/>
      <c r="G17" s="118"/>
      <c r="H17" s="30"/>
      <c r="K17" s="118"/>
      <c r="L17" s="30"/>
      <c r="O17" s="118"/>
      <c r="P17" s="30"/>
      <c r="S17" s="118"/>
      <c r="T17" s="30"/>
      <c r="W17" s="118"/>
      <c r="X17" s="30"/>
      <c r="AA17" s="118"/>
      <c r="AB17" s="30"/>
      <c r="AE17" s="118"/>
      <c r="AF17" s="30"/>
      <c r="AI17" s="118"/>
      <c r="AJ17" s="30"/>
      <c r="AM17" s="142"/>
    </row>
    <row r="18" spans="1:39" ht="52.15" customHeight="1" x14ac:dyDescent="0.25">
      <c r="A18" s="142"/>
      <c r="B18" s="50"/>
      <c r="C18" s="136" t="s">
        <v>2</v>
      </c>
      <c r="D18" s="132"/>
      <c r="E18" s="132"/>
      <c r="F18" s="132"/>
      <c r="G18" s="118"/>
      <c r="H18" s="186" t="str">
        <f>IF(J12="","",IF(J12&gt;100%,"Something has gone wrong, 
please check the LRV inputs again",IF(J12&gt;=30%,"Greater than 30%: 
This combination complies",IF(J12&lt;30%,"Less than 30%: 
This combination does not comply",IF(J12="","",)))))</f>
        <v>Greater than 30%: 
This combination complies</v>
      </c>
      <c r="I18" s="186"/>
      <c r="J18" s="186"/>
      <c r="K18" s="118"/>
      <c r="L18" s="183" t="str">
        <f>IF(N12="","",IF(N12&gt;100%,"Something has gone wrong, 
please check the LRV inputs again",IF(N12&gt;=30%,"Greater than 30%: 
This combination complies",IF(N12&lt;30%,"Less than 30%: 
This combination does not comply",IF(N12="","",)))))</f>
        <v>Less than 30%: 
This combination does not comply</v>
      </c>
      <c r="M18" s="184"/>
      <c r="N18" s="185"/>
      <c r="O18" s="118"/>
      <c r="P18" s="180" t="str">
        <f>IF(R12="","",IF(R12&gt;100%,"Something has gone wrong, 
please check the LRV inputs again",IF(R12&gt;=30%,"Greater than 30%: 
This combination complies",IF(R12&lt;30%,"Less than 30%: 
This combination does not comply",IF(R12="","",)))))</f>
        <v>Greater than 30%: 
This combination complies</v>
      </c>
      <c r="Q18" s="181"/>
      <c r="R18" s="182"/>
      <c r="S18" s="118"/>
      <c r="T18" s="183" t="str">
        <f>IF(V12="","",IF(V12&gt;100%,"Something has gone wrong, 
please check the LRV inputs again",IF(V12&gt;=30%,"Greater than 30%: 
This combination complies",IF(V12&lt;30%,"Less than 30%: 
This combination does not comply",IF(V12="","",)))))</f>
        <v>Greater than 30%: 
This combination complies</v>
      </c>
      <c r="U18" s="184"/>
      <c r="V18" s="185"/>
      <c r="W18" s="118"/>
      <c r="X18" s="180" t="str">
        <f>IF(Z12="","",IF(Z12&gt;100%,"Something has gone wrong, 
please check the LRV inputs again",IF(Z12&gt;=30%,"Greater than 30%: 
This combination complies",IF(Z12&lt;30%,"Less than 30%: 
This combination does not comply",IF(Z12="","",)))))</f>
        <v/>
      </c>
      <c r="Y18" s="181"/>
      <c r="Z18" s="182"/>
      <c r="AA18" s="118"/>
      <c r="AB18" s="183" t="str">
        <f>IF(AD12="","",IF(AD12&gt;100%,"Something has gone wrong, 
please check the LRV inputs again",IF(AD12&gt;=30%,"Greater than 30%: 
This combination complies",IF(AD12&lt;30%,"Less than 30%: 
This combination does not comply",IF(AD12="","",)))))</f>
        <v/>
      </c>
      <c r="AC18" s="184"/>
      <c r="AD18" s="185"/>
      <c r="AE18" s="118"/>
      <c r="AF18" s="180" t="str">
        <f>IF(AH12="","",IF(AH12&gt;100%,"Something has gone wrong, 
please check the LRV inputs again",IF(AH12&gt;=30%,"Greater than 30%: 
This combination complies",IF(AH12&lt;30%,"Less than 30%: 
This combination does not comply",IF(AH12="","",)))))</f>
        <v/>
      </c>
      <c r="AG18" s="181"/>
      <c r="AH18" s="182"/>
      <c r="AI18" s="118"/>
      <c r="AJ18" s="183" t="str">
        <f>IF(AL12="","",IF(AL12&gt;100%,"Something has gone wrong, 
please check the LRV inputs again",IF(AL12&gt;=30%,"Greater than 30%: 
This combination complies",IF(AL12&lt;30%,"Less than 30%: 
This combination does not comply",IF(AL12="","",)))))</f>
        <v/>
      </c>
      <c r="AK18" s="184"/>
      <c r="AL18" s="185"/>
      <c r="AM18" s="142"/>
    </row>
    <row r="19" spans="1:39" ht="7.15" customHeight="1" x14ac:dyDescent="0.25">
      <c r="A19" s="142"/>
      <c r="B19" s="28"/>
      <c r="C19" s="29"/>
      <c r="D19" s="29"/>
      <c r="E19" s="29"/>
      <c r="F19" s="29"/>
      <c r="G19" s="118"/>
      <c r="H19" s="51"/>
      <c r="K19" s="118"/>
      <c r="L19" s="51"/>
      <c r="O19" s="118"/>
      <c r="P19" s="51"/>
      <c r="S19" s="118"/>
      <c r="T19" s="51"/>
      <c r="W19" s="118"/>
      <c r="X19" s="51"/>
      <c r="AA19" s="118"/>
      <c r="AB19" s="51"/>
      <c r="AE19" s="118"/>
      <c r="AF19" s="51"/>
      <c r="AI19" s="118"/>
      <c r="AJ19" s="51"/>
      <c r="AM19" s="142"/>
    </row>
    <row r="20" spans="1:39" ht="52.15" customHeight="1" x14ac:dyDescent="0.25">
      <c r="A20" s="142"/>
      <c r="B20" s="50"/>
      <c r="C20" s="136" t="s">
        <v>6</v>
      </c>
      <c r="D20" s="132"/>
      <c r="E20" s="132"/>
      <c r="F20" s="132"/>
      <c r="G20" s="118"/>
      <c r="H20" s="186" t="str">
        <f>IF(J12="","",IF(J12&gt;100%,"Something has gone wrong, 
please check the LRV inputs again",IF(J12&gt;=45%,"Greater than 45%:
This combination complies",IF(J12&lt;45%,"Less than 45%:
This combination does not comply",IF($J$12="","",)))))</f>
        <v>Greater than 45%:
This combination complies</v>
      </c>
      <c r="I20" s="186"/>
      <c r="J20" s="186"/>
      <c r="K20" s="118"/>
      <c r="L20" s="183" t="str">
        <f>IF(N12="","",IF(N12&gt;100%,"Something has gone wrong, 
please check the LRV inputs again",IF(N12&gt;=45%,"Greater than 45%:
This combination complies",IF(N12&lt;45%,"Less than 45%:
This combination does not comply",IF($J$12="","",)))))</f>
        <v>Less than 45%:
This combination does not comply</v>
      </c>
      <c r="M20" s="184"/>
      <c r="N20" s="185"/>
      <c r="O20" s="118"/>
      <c r="P20" s="180" t="str">
        <f>IF(R12="","",IF(R12&gt;100%,"Something has gone wrong, 
please check the LRV inputs again",IF(R12&gt;=45%,"Greater than 45%:
This combination complies",IF(R12&lt;45%,"Less than 45%:
This combination does not comply",IF($J$12="","",)))))</f>
        <v>Greater than 45%:
This combination complies</v>
      </c>
      <c r="Q20" s="181"/>
      <c r="R20" s="182"/>
      <c r="S20" s="118"/>
      <c r="T20" s="183" t="str">
        <f>IF(V12="","",IF(V12&gt;100%,"Something has gone wrong, 
please check the LRV inputs again",IF(V12&gt;=45%,"Greater than 45%:
This combination complies",IF(V12&lt;45%,"Less than 45%:
This combination does not comply",IF($J$12="","",)))))</f>
        <v>Less than 45%:
This combination does not comply</v>
      </c>
      <c r="U20" s="184"/>
      <c r="V20" s="185"/>
      <c r="W20" s="118"/>
      <c r="X20" s="180" t="str">
        <f>IF(Z12="","",IF(Z12&gt;100%,"Something has gone wrong, 
please check the LRV inputs again",IF(Z12&gt;=45%,"Greater than 45%:
This combination complies",IF(Z12&lt;45%,"Less than 45%:
This combination does not comply",IF($J$12="","",)))))</f>
        <v/>
      </c>
      <c r="Y20" s="181"/>
      <c r="Z20" s="182"/>
      <c r="AA20" s="118"/>
      <c r="AB20" s="183" t="str">
        <f>IF(AD12="","",IF(AD12&gt;100%,"Something has gone wrong, 
please check the LRV inputs again",IF(AD12&gt;=45%,"Greater than 45%:
This combination complies",IF(AD12&lt;45%,"Less than 45%:
This combination does not comply",IF($J$12="","",)))))</f>
        <v/>
      </c>
      <c r="AC20" s="184"/>
      <c r="AD20" s="185"/>
      <c r="AE20" s="118"/>
      <c r="AF20" s="180" t="str">
        <f>IF(AH12="","",IF(AH12&gt;100%,"Something has gone wrong, 
please check the LRV inputs again",IF(AH12&gt;=45%,"Greater than 45%:
This combination complies",IF(AH12&lt;45%,"Less than 45%:
This combination does not comply",IF($J$12="","",)))))</f>
        <v/>
      </c>
      <c r="AG20" s="181"/>
      <c r="AH20" s="182"/>
      <c r="AI20" s="118"/>
      <c r="AJ20" s="183" t="str">
        <f>IF(AL12="","",IF(AL12&gt;100%,"Something has gone wrong, 
please check the LRV inputs again",IF(AL12&gt;=45%,"Greater than 45%:
This combination complies",IF(AL12&lt;45%,"Less than 45%:
This combination does not comply",IF($J$12="","",)))))</f>
        <v/>
      </c>
      <c r="AK20" s="184"/>
      <c r="AL20" s="185"/>
      <c r="AM20" s="142"/>
    </row>
    <row r="21" spans="1:39" ht="7.15" customHeight="1" x14ac:dyDescent="0.25">
      <c r="A21" s="142"/>
      <c r="B21" s="28"/>
      <c r="C21" s="29"/>
      <c r="D21" s="29"/>
      <c r="E21" s="29"/>
      <c r="F21" s="29"/>
      <c r="G21" s="118"/>
      <c r="H21" s="51"/>
      <c r="K21" s="118"/>
      <c r="L21" s="51"/>
      <c r="O21" s="118"/>
      <c r="P21" s="51"/>
      <c r="S21" s="118"/>
      <c r="T21" s="51"/>
      <c r="W21" s="118"/>
      <c r="X21" s="51"/>
      <c r="AA21" s="118"/>
      <c r="AB21" s="51"/>
      <c r="AE21" s="118"/>
      <c r="AF21" s="51"/>
      <c r="AI21" s="118"/>
      <c r="AJ21" s="51"/>
      <c r="AM21" s="142"/>
    </row>
    <row r="22" spans="1:39" ht="52.15" customHeight="1" x14ac:dyDescent="0.25">
      <c r="A22" s="142"/>
      <c r="B22" s="50"/>
      <c r="C22" s="136" t="s">
        <v>7</v>
      </c>
      <c r="D22" s="132"/>
      <c r="E22" s="132"/>
      <c r="F22" s="132"/>
      <c r="G22" s="118"/>
      <c r="H22" s="186" t="str">
        <f>IF(J12="","",IF(J12&gt;100%,"Something has gone wrong, 
please check the LRV inputs again",IF(J12&gt;=60%,"Greater than 60%: 
This combination complies",IF(J12&lt;60%,"Less than 60%: 
This combination does not comply",IF(J12="","",)))))</f>
        <v>Greater than 60%: 
This combination complies</v>
      </c>
      <c r="I22" s="186"/>
      <c r="J22" s="186"/>
      <c r="K22" s="118"/>
      <c r="L22" s="183" t="str">
        <f>IF(N12="","",IF(N12&gt;100%,"Something has gone wrong, 
please check the LRV inputs again",IF(N12&gt;=60%,"Greater than 60%: 
This combination complies",IF(N12&lt;60%,"Less than 60%: 
This combination does not comply",IF(N12="","",)))))</f>
        <v>Less than 60%: 
This combination does not comply</v>
      </c>
      <c r="M22" s="184"/>
      <c r="N22" s="185"/>
      <c r="O22" s="118"/>
      <c r="P22" s="180" t="str">
        <f>IF(R12="","",IF(R12&gt;100%,"Something has gone wrong, 
please check the LRV inputs again",IF(R12&gt;=60%,"Greater than 60%: 
This combination complies",IF(R12&lt;60%,"Less than 60%: 
This combination does not comply",IF(R12="","",)))))</f>
        <v>Less than 60%: 
This combination does not comply</v>
      </c>
      <c r="Q22" s="181"/>
      <c r="R22" s="182"/>
      <c r="S22" s="118"/>
      <c r="T22" s="183" t="str">
        <f>IF(V12="","",IF(V12&gt;100%,"Something has gone wrong, 
please check the LRV inputs again",IF(V12&gt;=60%,"Greater than 60%: 
This combination complies",IF(V12&lt;60%,"Less than 60%: 
This combination does not comply",IF(V12="","",)))))</f>
        <v>Less than 60%: 
This combination does not comply</v>
      </c>
      <c r="U22" s="184"/>
      <c r="V22" s="185"/>
      <c r="W22" s="118"/>
      <c r="X22" s="180" t="str">
        <f>IF(Z12="","",IF(Z12&gt;100%,"Something has gone wrong, 
please check the LRV inputs again",IF(Z12&gt;=60%,"Greater than 60%: 
This combination complies",IF(Z12&lt;60%,"Less than 60%: 
This combination does not comply",IF(Z12="","",)))))</f>
        <v/>
      </c>
      <c r="Y22" s="181"/>
      <c r="Z22" s="182"/>
      <c r="AA22" s="118"/>
      <c r="AB22" s="183" t="str">
        <f>IF(AD12="","",IF(AD12&gt;100%,"Something has gone wrong, 
please check the LRV inputs again",IF(AD12&gt;=60%,"Greater than 60%: 
This combination complies",IF(AD12&lt;60%,"Less than 60%: 
This combination does not comply",IF(AD12="","",)))))</f>
        <v/>
      </c>
      <c r="AC22" s="184"/>
      <c r="AD22" s="185"/>
      <c r="AE22" s="118"/>
      <c r="AF22" s="180" t="str">
        <f>IF(AH12="","",IF(AH12&gt;100%,"Something has gone wrong, 
please check the LRV inputs again",IF(AH12&gt;=60%,"Greater than 60%: 
This combination complies",IF(AH12&lt;60%,"Less than 60%: 
This combination does not comply",IF(AH12="","",)))))</f>
        <v/>
      </c>
      <c r="AG22" s="181"/>
      <c r="AH22" s="182"/>
      <c r="AI22" s="118"/>
      <c r="AJ22" s="183" t="str">
        <f>IF(AL12="","",IF(AL12&gt;100%,"Something has gone wrong, 
please check the LRV inputs again",IF(AL12&gt;=60%,"Greater than 60%: 
This combination complies",IF(AL12&lt;60%,"Less than 60%: 
This combination does not comply",IF(AL12="","",)))))</f>
        <v/>
      </c>
      <c r="AK22" s="184"/>
      <c r="AL22" s="185"/>
      <c r="AM22" s="142"/>
    </row>
    <row r="23" spans="1:39" ht="12" customHeight="1" x14ac:dyDescent="0.25">
      <c r="A23" s="142"/>
      <c r="B23" s="28"/>
      <c r="C23" s="52"/>
      <c r="D23" s="52"/>
      <c r="E23" s="52"/>
      <c r="F23" s="52"/>
      <c r="G23" s="118"/>
      <c r="H23" s="131"/>
      <c r="K23" s="118"/>
      <c r="L23" s="131"/>
      <c r="O23" s="118"/>
      <c r="P23" s="131"/>
      <c r="S23" s="118"/>
      <c r="T23" s="131"/>
      <c r="W23" s="118"/>
      <c r="X23" s="131"/>
      <c r="AA23" s="118"/>
      <c r="AB23" s="131"/>
      <c r="AE23" s="118"/>
      <c r="AF23" s="131"/>
      <c r="AI23" s="118"/>
      <c r="AJ23" s="131"/>
      <c r="AM23" s="142"/>
    </row>
    <row r="24" spans="1:39" ht="68.849999999999994" customHeight="1" x14ac:dyDescent="0.25">
      <c r="A24" s="142"/>
      <c r="B24" s="176" t="s">
        <v>247</v>
      </c>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42"/>
    </row>
  </sheetData>
  <sheetProtection algorithmName="SHA-512" hashValue="JzeQScy7dZMtVgVTG684TV1e30Q2WHDxF9ACnzzHT1o+R6y83Yj5oaPmjgvq15WMUyYnvjZgupGhSeMwq+tsdw==" saltValue="sY0ial59K7St4HqCTwzPow==" spinCount="100000" sheet="1" objects="1" scenarios="1" selectLockedCells="1"/>
  <mergeCells count="47">
    <mergeCell ref="T16:V16"/>
    <mergeCell ref="X16:Z16"/>
    <mergeCell ref="B14:AL14"/>
    <mergeCell ref="B8:F8"/>
    <mergeCell ref="C16:F16"/>
    <mergeCell ref="H16:J16"/>
    <mergeCell ref="L16:N16"/>
    <mergeCell ref="P16:R16"/>
    <mergeCell ref="H3:J3"/>
    <mergeCell ref="P3:R3"/>
    <mergeCell ref="X3:Z3"/>
    <mergeCell ref="AF3:AH3"/>
    <mergeCell ref="L3:N3"/>
    <mergeCell ref="T3:V3"/>
    <mergeCell ref="AB3:AD3"/>
    <mergeCell ref="AJ3:AL3"/>
    <mergeCell ref="B1:AL1"/>
    <mergeCell ref="AF18:AH18"/>
    <mergeCell ref="AF20:AH20"/>
    <mergeCell ref="AF22:AH22"/>
    <mergeCell ref="AJ18:AL18"/>
    <mergeCell ref="AJ20:AL20"/>
    <mergeCell ref="AJ22:AL22"/>
    <mergeCell ref="X18:Z18"/>
    <mergeCell ref="X20:Z20"/>
    <mergeCell ref="X22:Z22"/>
    <mergeCell ref="AB18:AD18"/>
    <mergeCell ref="AB20:AD20"/>
    <mergeCell ref="AB22:AD22"/>
    <mergeCell ref="P18:R18"/>
    <mergeCell ref="P20:R20"/>
    <mergeCell ref="B24:AL24"/>
    <mergeCell ref="B6:F6"/>
    <mergeCell ref="B10:F10"/>
    <mergeCell ref="P22:R22"/>
    <mergeCell ref="T18:V18"/>
    <mergeCell ref="T20:V20"/>
    <mergeCell ref="T22:V22"/>
    <mergeCell ref="H18:J18"/>
    <mergeCell ref="H20:J20"/>
    <mergeCell ref="H22:J22"/>
    <mergeCell ref="L18:N18"/>
    <mergeCell ref="L20:N20"/>
    <mergeCell ref="L22:N22"/>
    <mergeCell ref="AB16:AD16"/>
    <mergeCell ref="AF16:AH16"/>
    <mergeCell ref="AJ16:AL16"/>
  </mergeCells>
  <conditionalFormatting sqref="J12">
    <cfRule type="containsText" priority="189" operator="containsText" text="Something has gone wrong, please check the LRV inputs again">
      <formula>NOT(ISERROR(SEARCH("Something has gone wrong, please check the LRV inputs again",J12)))</formula>
    </cfRule>
  </conditionalFormatting>
  <conditionalFormatting sqref="H18 H20 H22">
    <cfRule type="containsText" dxfId="174" priority="188" operator="containsText" text="Something has gone wrong, please check the LRV inputs again">
      <formula>NOT(ISERROR(SEARCH("Something has gone wrong, please check the LRV inputs again",H18)))</formula>
    </cfRule>
    <cfRule type="containsErrors" dxfId="173" priority="190">
      <formula>ISERROR(H18)</formula>
    </cfRule>
  </conditionalFormatting>
  <conditionalFormatting sqref="H22 H20 H18">
    <cfRule type="containsText" dxfId="172" priority="187" operator="containsText" text="This combination complies">
      <formula>NOT(ISERROR(SEARCH("This combination complies",H18)))</formula>
    </cfRule>
  </conditionalFormatting>
  <conditionalFormatting sqref="H22 H20 H18 J12">
    <cfRule type="containsText" dxfId="171" priority="186" operator="containsText" text="This combination does not comply">
      <formula>NOT(ISERROR(SEARCH("This combination does not comply",H12)))</formula>
    </cfRule>
  </conditionalFormatting>
  <conditionalFormatting sqref="L18 L20 L22">
    <cfRule type="containsText" dxfId="170" priority="183" operator="containsText" text="Something has gone wrong, please check the LRV inputs again">
      <formula>NOT(ISERROR(SEARCH("Something has gone wrong, please check the LRV inputs again",L18)))</formula>
    </cfRule>
    <cfRule type="containsErrors" dxfId="169" priority="185">
      <formula>ISERROR(L18)</formula>
    </cfRule>
  </conditionalFormatting>
  <conditionalFormatting sqref="L22 L20 L18">
    <cfRule type="containsText" dxfId="168" priority="182" operator="containsText" text="This combination complies">
      <formula>NOT(ISERROR(SEARCH("This combination complies",L18)))</formula>
    </cfRule>
  </conditionalFormatting>
  <conditionalFormatting sqref="L22 L20 L18">
    <cfRule type="containsText" dxfId="167" priority="181" operator="containsText" text="This combination does not comply">
      <formula>NOT(ISERROR(SEARCH("This combination does not comply",L18)))</formula>
    </cfRule>
  </conditionalFormatting>
  <conditionalFormatting sqref="P18 P20 P22">
    <cfRule type="containsText" dxfId="166" priority="178" operator="containsText" text="Something has gone wrong, please check the LRV inputs again">
      <formula>NOT(ISERROR(SEARCH("Something has gone wrong, please check the LRV inputs again",P18)))</formula>
    </cfRule>
    <cfRule type="containsErrors" dxfId="165" priority="180">
      <formula>ISERROR(P18)</formula>
    </cfRule>
  </conditionalFormatting>
  <conditionalFormatting sqref="P22 P20 P18">
    <cfRule type="containsText" dxfId="164" priority="177" operator="containsText" text="This combination complies">
      <formula>NOT(ISERROR(SEARCH("This combination complies",P18)))</formula>
    </cfRule>
  </conditionalFormatting>
  <conditionalFormatting sqref="P22 P20 P18">
    <cfRule type="containsText" dxfId="163" priority="176" operator="containsText" text="This combination does not comply">
      <formula>NOT(ISERROR(SEARCH("This combination does not comply",P18)))</formula>
    </cfRule>
  </conditionalFormatting>
  <conditionalFormatting sqref="T18 T20 T22">
    <cfRule type="containsText" dxfId="162" priority="173" operator="containsText" text="Something has gone wrong, please check the LRV inputs again">
      <formula>NOT(ISERROR(SEARCH("Something has gone wrong, please check the LRV inputs again",T18)))</formula>
    </cfRule>
    <cfRule type="containsErrors" dxfId="161" priority="175">
      <formula>ISERROR(T18)</formula>
    </cfRule>
  </conditionalFormatting>
  <conditionalFormatting sqref="T22 T20 T18">
    <cfRule type="containsText" dxfId="160" priority="172" operator="containsText" text="This combination complies">
      <formula>NOT(ISERROR(SEARCH("This combination complies",T18)))</formula>
    </cfRule>
  </conditionalFormatting>
  <conditionalFormatting sqref="T22 T20 T18">
    <cfRule type="containsText" dxfId="159" priority="171" operator="containsText" text="This combination does not comply">
      <formula>NOT(ISERROR(SEARCH("This combination does not comply",T18)))</formula>
    </cfRule>
  </conditionalFormatting>
  <conditionalFormatting sqref="X18 X20 X22">
    <cfRule type="containsText" dxfId="158" priority="168" operator="containsText" text="Something has gone wrong, please check the LRV inputs again">
      <formula>NOT(ISERROR(SEARCH("Something has gone wrong, please check the LRV inputs again",X18)))</formula>
    </cfRule>
    <cfRule type="containsErrors" dxfId="157" priority="170">
      <formula>ISERROR(X18)</formula>
    </cfRule>
  </conditionalFormatting>
  <conditionalFormatting sqref="X22 X20 X18">
    <cfRule type="containsText" dxfId="156" priority="167" operator="containsText" text="This combination complies">
      <formula>NOT(ISERROR(SEARCH("This combination complies",X18)))</formula>
    </cfRule>
  </conditionalFormatting>
  <conditionalFormatting sqref="X22 X20 X18">
    <cfRule type="containsText" dxfId="155" priority="166" operator="containsText" text="This combination does not comply">
      <formula>NOT(ISERROR(SEARCH("This combination does not comply",X18)))</formula>
    </cfRule>
  </conditionalFormatting>
  <conditionalFormatting sqref="AB18 AB20 AB22">
    <cfRule type="containsText" dxfId="154" priority="163" operator="containsText" text="Something has gone wrong, please check the LRV inputs again">
      <formula>NOT(ISERROR(SEARCH("Something has gone wrong, please check the LRV inputs again",AB18)))</formula>
    </cfRule>
    <cfRule type="containsErrors" dxfId="153" priority="165">
      <formula>ISERROR(AB18)</formula>
    </cfRule>
  </conditionalFormatting>
  <conditionalFormatting sqref="AB22 AB20 AB18">
    <cfRule type="containsText" dxfId="152" priority="162" operator="containsText" text="This combination complies">
      <formula>NOT(ISERROR(SEARCH("This combination complies",AB18)))</formula>
    </cfRule>
  </conditionalFormatting>
  <conditionalFormatting sqref="AB22 AB20 AB18">
    <cfRule type="containsText" dxfId="151" priority="161" operator="containsText" text="This combination does not comply">
      <formula>NOT(ISERROR(SEARCH("This combination does not comply",AB18)))</formula>
    </cfRule>
  </conditionalFormatting>
  <conditionalFormatting sqref="AF18 AF20 AF22">
    <cfRule type="containsText" dxfId="150" priority="158" operator="containsText" text="Something has gone wrong, please check the LRV inputs again">
      <formula>NOT(ISERROR(SEARCH("Something has gone wrong, please check the LRV inputs again",AF18)))</formula>
    </cfRule>
    <cfRule type="containsErrors" dxfId="149" priority="160">
      <formula>ISERROR(AF18)</formula>
    </cfRule>
  </conditionalFormatting>
  <conditionalFormatting sqref="AF22 AF20 AF18">
    <cfRule type="containsText" dxfId="148" priority="157" operator="containsText" text="This combination complies">
      <formula>NOT(ISERROR(SEARCH("This combination complies",AF18)))</formula>
    </cfRule>
  </conditionalFormatting>
  <conditionalFormatting sqref="AF22 AF20 AF18">
    <cfRule type="containsText" dxfId="147" priority="156" operator="containsText" text="This combination does not comply">
      <formula>NOT(ISERROR(SEARCH("This combination does not comply",AF18)))</formula>
    </cfRule>
  </conditionalFormatting>
  <conditionalFormatting sqref="AJ18 AJ20 AJ22">
    <cfRule type="containsText" dxfId="146" priority="153" operator="containsText" text="Something has gone wrong, please check the LRV inputs again">
      <formula>NOT(ISERROR(SEARCH("Something has gone wrong, please check the LRV inputs again",AJ18)))</formula>
    </cfRule>
    <cfRule type="containsErrors" dxfId="145" priority="155">
      <formula>ISERROR(AJ18)</formula>
    </cfRule>
  </conditionalFormatting>
  <conditionalFormatting sqref="AJ22 AJ20 AJ18">
    <cfRule type="containsText" dxfId="144" priority="152" operator="containsText" text="This combination complies">
      <formula>NOT(ISERROR(SEARCH("This combination complies",AJ18)))</formula>
    </cfRule>
  </conditionalFormatting>
  <conditionalFormatting sqref="AJ22 AJ20 AJ18">
    <cfRule type="containsText" dxfId="143" priority="151" operator="containsText" text="This combination does not comply">
      <formula>NOT(ISERROR(SEARCH("This combination does not comply",AJ18)))</formula>
    </cfRule>
  </conditionalFormatting>
  <conditionalFormatting sqref="L18">
    <cfRule type="containsText" dxfId="142" priority="149" operator="containsText" text="Something has gone wrong, please check the LRV inputs again">
      <formula>NOT(ISERROR(SEARCH("Something has gone wrong, please check the LRV inputs again",L18)))</formula>
    </cfRule>
    <cfRule type="containsErrors" dxfId="141" priority="150">
      <formula>ISERROR(L18)</formula>
    </cfRule>
  </conditionalFormatting>
  <conditionalFormatting sqref="L18">
    <cfRule type="containsText" dxfId="140" priority="148" operator="containsText" text="This combination complies">
      <formula>NOT(ISERROR(SEARCH("This combination complies",L18)))</formula>
    </cfRule>
  </conditionalFormatting>
  <conditionalFormatting sqref="L18">
    <cfRule type="containsText" dxfId="139" priority="147" operator="containsText" text="This combination does not comply">
      <formula>NOT(ISERROR(SEARCH("This combination does not comply",L18)))</formula>
    </cfRule>
  </conditionalFormatting>
  <conditionalFormatting sqref="P18">
    <cfRule type="containsText" dxfId="138" priority="145" operator="containsText" text="Something has gone wrong, please check the LRV inputs again">
      <formula>NOT(ISERROR(SEARCH("Something has gone wrong, please check the LRV inputs again",P18)))</formula>
    </cfRule>
    <cfRule type="containsErrors" dxfId="137" priority="146">
      <formula>ISERROR(P18)</formula>
    </cfRule>
  </conditionalFormatting>
  <conditionalFormatting sqref="P18">
    <cfRule type="containsText" dxfId="136" priority="144" operator="containsText" text="This combination complies">
      <formula>NOT(ISERROR(SEARCH("This combination complies",P18)))</formula>
    </cfRule>
  </conditionalFormatting>
  <conditionalFormatting sqref="P18">
    <cfRule type="containsText" dxfId="135" priority="143" operator="containsText" text="This combination does not comply">
      <formula>NOT(ISERROR(SEARCH("This combination does not comply",P18)))</formula>
    </cfRule>
  </conditionalFormatting>
  <conditionalFormatting sqref="P18">
    <cfRule type="containsText" dxfId="134" priority="141" operator="containsText" text="Something has gone wrong, please check the LRV inputs again">
      <formula>NOT(ISERROR(SEARCH("Something has gone wrong, please check the LRV inputs again",P18)))</formula>
    </cfRule>
    <cfRule type="containsErrors" dxfId="133" priority="142">
      <formula>ISERROR(P18)</formula>
    </cfRule>
  </conditionalFormatting>
  <conditionalFormatting sqref="P18">
    <cfRule type="containsText" dxfId="132" priority="140" operator="containsText" text="This combination complies">
      <formula>NOT(ISERROR(SEARCH("This combination complies",P18)))</formula>
    </cfRule>
  </conditionalFormatting>
  <conditionalFormatting sqref="P18">
    <cfRule type="containsText" dxfId="131" priority="139" operator="containsText" text="This combination does not comply">
      <formula>NOT(ISERROR(SEARCH("This combination does not comply",P18)))</formula>
    </cfRule>
  </conditionalFormatting>
  <conditionalFormatting sqref="P18 T18">
    <cfRule type="containsText" dxfId="130" priority="137" operator="containsText" text="Something has gone wrong, please check the LRV inputs again">
      <formula>NOT(ISERROR(SEARCH("Something has gone wrong, please check the LRV inputs again",P18)))</formula>
    </cfRule>
    <cfRule type="containsErrors" dxfId="129" priority="138">
      <formula>ISERROR(P18)</formula>
    </cfRule>
  </conditionalFormatting>
  <conditionalFormatting sqref="P18 T18">
    <cfRule type="containsText" dxfId="128" priority="136" operator="containsText" text="This combination complies">
      <formula>NOT(ISERROR(SEARCH("This combination complies",P18)))</formula>
    </cfRule>
  </conditionalFormatting>
  <conditionalFormatting sqref="P18 T18">
    <cfRule type="containsText" dxfId="127" priority="135" operator="containsText" text="This combination does not comply">
      <formula>NOT(ISERROR(SEARCH("This combination does not comply",P18)))</formula>
    </cfRule>
  </conditionalFormatting>
  <conditionalFormatting sqref="P18 T18">
    <cfRule type="containsText" dxfId="126" priority="133" operator="containsText" text="Something has gone wrong, please check the LRV inputs again">
      <formula>NOT(ISERROR(SEARCH("Something has gone wrong, please check the LRV inputs again",P18)))</formula>
    </cfRule>
    <cfRule type="containsErrors" dxfId="125" priority="134">
      <formula>ISERROR(P18)</formula>
    </cfRule>
  </conditionalFormatting>
  <conditionalFormatting sqref="P18 T18">
    <cfRule type="containsText" dxfId="124" priority="132" operator="containsText" text="This combination complies">
      <formula>NOT(ISERROR(SEARCH("This combination complies",P18)))</formula>
    </cfRule>
  </conditionalFormatting>
  <conditionalFormatting sqref="P18 T18">
    <cfRule type="containsText" dxfId="123" priority="131" operator="containsText" text="This combination does not comply">
      <formula>NOT(ISERROR(SEARCH("This combination does not comply",P18)))</formula>
    </cfRule>
  </conditionalFormatting>
  <conditionalFormatting sqref="P18 T18 X18">
    <cfRule type="containsText" dxfId="122" priority="129" operator="containsText" text="Something has gone wrong, please check the LRV inputs again">
      <formula>NOT(ISERROR(SEARCH("Something has gone wrong, please check the LRV inputs again",P18)))</formula>
    </cfRule>
    <cfRule type="containsErrors" dxfId="121" priority="130">
      <formula>ISERROR(P18)</formula>
    </cfRule>
  </conditionalFormatting>
  <conditionalFormatting sqref="P18 T18 X18">
    <cfRule type="containsText" dxfId="120" priority="128" operator="containsText" text="This combination complies">
      <formula>NOT(ISERROR(SEARCH("This combination complies",P18)))</formula>
    </cfRule>
  </conditionalFormatting>
  <conditionalFormatting sqref="P18 T18 X18">
    <cfRule type="containsText" dxfId="119" priority="127" operator="containsText" text="This combination does not comply">
      <formula>NOT(ISERROR(SEARCH("This combination does not comply",P18)))</formula>
    </cfRule>
  </conditionalFormatting>
  <conditionalFormatting sqref="P18 T18 X18">
    <cfRule type="containsText" dxfId="118" priority="125" operator="containsText" text="Something has gone wrong, please check the LRV inputs again">
      <formula>NOT(ISERROR(SEARCH("Something has gone wrong, please check the LRV inputs again",P18)))</formula>
    </cfRule>
    <cfRule type="containsErrors" dxfId="117" priority="126">
      <formula>ISERROR(P18)</formula>
    </cfRule>
  </conditionalFormatting>
  <conditionalFormatting sqref="P18 T18 X18">
    <cfRule type="containsText" dxfId="116" priority="124" operator="containsText" text="This combination complies">
      <formula>NOT(ISERROR(SEARCH("This combination complies",P18)))</formula>
    </cfRule>
  </conditionalFormatting>
  <conditionalFormatting sqref="P18 T18 X18">
    <cfRule type="containsText" dxfId="115" priority="123" operator="containsText" text="This combination does not comply">
      <formula>NOT(ISERROR(SEARCH("This combination does not comply",P18)))</formula>
    </cfRule>
  </conditionalFormatting>
  <conditionalFormatting sqref="P18 T18 X18 AB18">
    <cfRule type="containsText" dxfId="114" priority="121" operator="containsText" text="Something has gone wrong, please check the LRV inputs again">
      <formula>NOT(ISERROR(SEARCH("Something has gone wrong, please check the LRV inputs again",P18)))</formula>
    </cfRule>
    <cfRule type="containsErrors" dxfId="113" priority="122">
      <formula>ISERROR(P18)</formula>
    </cfRule>
  </conditionalFormatting>
  <conditionalFormatting sqref="P18 T18 X18 AB18">
    <cfRule type="containsText" dxfId="112" priority="120" operator="containsText" text="This combination complies">
      <formula>NOT(ISERROR(SEARCH("This combination complies",P18)))</formula>
    </cfRule>
  </conditionalFormatting>
  <conditionalFormatting sqref="P18 T18 X18 AB18">
    <cfRule type="containsText" dxfId="111" priority="119" operator="containsText" text="This combination does not comply">
      <formula>NOT(ISERROR(SEARCH("This combination does not comply",P18)))</formula>
    </cfRule>
  </conditionalFormatting>
  <conditionalFormatting sqref="P18 T18 X18 AB18">
    <cfRule type="containsText" dxfId="110" priority="117" operator="containsText" text="Something has gone wrong, please check the LRV inputs again">
      <formula>NOT(ISERROR(SEARCH("Something has gone wrong, please check the LRV inputs again",P18)))</formula>
    </cfRule>
    <cfRule type="containsErrors" dxfId="109" priority="118">
      <formula>ISERROR(P18)</formula>
    </cfRule>
  </conditionalFormatting>
  <conditionalFormatting sqref="P18 T18 X18 AB18">
    <cfRule type="containsText" dxfId="108" priority="116" operator="containsText" text="This combination complies">
      <formula>NOT(ISERROR(SEARCH("This combination complies",P18)))</formula>
    </cfRule>
  </conditionalFormatting>
  <conditionalFormatting sqref="P18 T18 X18 AB18">
    <cfRule type="containsText" dxfId="107" priority="115" operator="containsText" text="This combination does not comply">
      <formula>NOT(ISERROR(SEARCH("This combination does not comply",P18)))</formula>
    </cfRule>
  </conditionalFormatting>
  <conditionalFormatting sqref="P18 T18 X18 AB18 AF18">
    <cfRule type="containsText" dxfId="106" priority="113" operator="containsText" text="Something has gone wrong, please check the LRV inputs again">
      <formula>NOT(ISERROR(SEARCH("Something has gone wrong, please check the LRV inputs again",P18)))</formula>
    </cfRule>
    <cfRule type="containsErrors" dxfId="105" priority="114">
      <formula>ISERROR(P18)</formula>
    </cfRule>
  </conditionalFormatting>
  <conditionalFormatting sqref="P18 T18 X18 AB18 AF18">
    <cfRule type="containsText" dxfId="104" priority="112" operator="containsText" text="This combination complies">
      <formula>NOT(ISERROR(SEARCH("This combination complies",P18)))</formula>
    </cfRule>
  </conditionalFormatting>
  <conditionalFormatting sqref="P18 T18 X18 AB18 AF18">
    <cfRule type="containsText" dxfId="103" priority="111" operator="containsText" text="This combination does not comply">
      <formula>NOT(ISERROR(SEARCH("This combination does not comply",P18)))</formula>
    </cfRule>
  </conditionalFormatting>
  <conditionalFormatting sqref="P18 T18 X18 AB18 AF18">
    <cfRule type="containsText" dxfId="102" priority="109" operator="containsText" text="Something has gone wrong, please check the LRV inputs again">
      <formula>NOT(ISERROR(SEARCH("Something has gone wrong, please check the LRV inputs again",P18)))</formula>
    </cfRule>
    <cfRule type="containsErrors" dxfId="101" priority="110">
      <formula>ISERROR(P18)</formula>
    </cfRule>
  </conditionalFormatting>
  <conditionalFormatting sqref="P18 T18 X18 AB18 AF18">
    <cfRule type="containsText" dxfId="100" priority="108" operator="containsText" text="This combination complies">
      <formula>NOT(ISERROR(SEARCH("This combination complies",P18)))</formula>
    </cfRule>
  </conditionalFormatting>
  <conditionalFormatting sqref="P18 T18 X18 AB18 AF18">
    <cfRule type="containsText" dxfId="99" priority="107" operator="containsText" text="This combination does not comply">
      <formula>NOT(ISERROR(SEARCH("This combination does not comply",P18)))</formula>
    </cfRule>
  </conditionalFormatting>
  <conditionalFormatting sqref="AJ18">
    <cfRule type="containsText" dxfId="98" priority="105" operator="containsText" text="Something has gone wrong, please check the LRV inputs again">
      <formula>NOT(ISERROR(SEARCH("Something has gone wrong, please check the LRV inputs again",AJ18)))</formula>
    </cfRule>
    <cfRule type="containsErrors" dxfId="97" priority="106">
      <formula>ISERROR(AJ18)</formula>
    </cfRule>
  </conditionalFormatting>
  <conditionalFormatting sqref="AJ18">
    <cfRule type="containsText" dxfId="96" priority="104" operator="containsText" text="This combination complies">
      <formula>NOT(ISERROR(SEARCH("This combination complies",AJ18)))</formula>
    </cfRule>
  </conditionalFormatting>
  <conditionalFormatting sqref="AJ18">
    <cfRule type="containsText" dxfId="95" priority="103" operator="containsText" text="This combination does not comply">
      <formula>NOT(ISERROR(SEARCH("This combination does not comply",AJ18)))</formula>
    </cfRule>
  </conditionalFormatting>
  <conditionalFormatting sqref="AJ18">
    <cfRule type="containsText" dxfId="94" priority="101" operator="containsText" text="Something has gone wrong, please check the LRV inputs again">
      <formula>NOT(ISERROR(SEARCH("Something has gone wrong, please check the LRV inputs again",AJ18)))</formula>
    </cfRule>
    <cfRule type="containsErrors" dxfId="93" priority="102">
      <formula>ISERROR(AJ18)</formula>
    </cfRule>
  </conditionalFormatting>
  <conditionalFormatting sqref="AJ18">
    <cfRule type="containsText" dxfId="92" priority="100" operator="containsText" text="This combination complies">
      <formula>NOT(ISERROR(SEARCH("This combination complies",AJ18)))</formula>
    </cfRule>
  </conditionalFormatting>
  <conditionalFormatting sqref="AJ18">
    <cfRule type="containsText" dxfId="91" priority="99" operator="containsText" text="This combination does not comply">
      <formula>NOT(ISERROR(SEARCH("This combination does not comply",AJ18)))</formula>
    </cfRule>
  </conditionalFormatting>
  <conditionalFormatting sqref="AJ18">
    <cfRule type="containsText" dxfId="90" priority="97" operator="containsText" text="Something has gone wrong, please check the LRV inputs again">
      <formula>NOT(ISERROR(SEARCH("Something has gone wrong, please check the LRV inputs again",AJ18)))</formula>
    </cfRule>
    <cfRule type="containsErrors" dxfId="89" priority="98">
      <formula>ISERROR(AJ18)</formula>
    </cfRule>
  </conditionalFormatting>
  <conditionalFormatting sqref="AJ18">
    <cfRule type="containsText" dxfId="88" priority="96" operator="containsText" text="This combination complies">
      <formula>NOT(ISERROR(SEARCH("This combination complies",AJ18)))</formula>
    </cfRule>
  </conditionalFormatting>
  <conditionalFormatting sqref="AJ18">
    <cfRule type="containsText" dxfId="87" priority="95" operator="containsText" text="This combination does not comply">
      <formula>NOT(ISERROR(SEARCH("This combination does not comply",AJ18)))</formula>
    </cfRule>
  </conditionalFormatting>
  <conditionalFormatting sqref="AJ18">
    <cfRule type="containsText" dxfId="86" priority="93" operator="containsText" text="Something has gone wrong, please check the LRV inputs again">
      <formula>NOT(ISERROR(SEARCH("Something has gone wrong, please check the LRV inputs again",AJ18)))</formula>
    </cfRule>
    <cfRule type="containsErrors" dxfId="85" priority="94">
      <formula>ISERROR(AJ18)</formula>
    </cfRule>
  </conditionalFormatting>
  <conditionalFormatting sqref="AJ18">
    <cfRule type="containsText" dxfId="84" priority="92" operator="containsText" text="This combination complies">
      <formula>NOT(ISERROR(SEARCH("This combination complies",AJ18)))</formula>
    </cfRule>
  </conditionalFormatting>
  <conditionalFormatting sqref="AJ18">
    <cfRule type="containsText" dxfId="83" priority="91" operator="containsText" text="This combination does not comply">
      <formula>NOT(ISERROR(SEARCH("This combination does not comply",AJ18)))</formula>
    </cfRule>
  </conditionalFormatting>
  <conditionalFormatting sqref="AJ18">
    <cfRule type="containsText" dxfId="82" priority="89" operator="containsText" text="Something has gone wrong, please check the LRV inputs again">
      <formula>NOT(ISERROR(SEARCH("Something has gone wrong, please check the LRV inputs again",AJ18)))</formula>
    </cfRule>
    <cfRule type="containsErrors" dxfId="81" priority="90">
      <formula>ISERROR(AJ18)</formula>
    </cfRule>
  </conditionalFormatting>
  <conditionalFormatting sqref="AJ18">
    <cfRule type="containsText" dxfId="80" priority="88" operator="containsText" text="This combination complies">
      <formula>NOT(ISERROR(SEARCH("This combination complies",AJ18)))</formula>
    </cfRule>
  </conditionalFormatting>
  <conditionalFormatting sqref="AJ18">
    <cfRule type="containsText" dxfId="79" priority="87" operator="containsText" text="This combination does not comply">
      <formula>NOT(ISERROR(SEARCH("This combination does not comply",AJ18)))</formula>
    </cfRule>
  </conditionalFormatting>
  <conditionalFormatting sqref="AJ18">
    <cfRule type="containsText" dxfId="78" priority="85" operator="containsText" text="Something has gone wrong, please check the LRV inputs again">
      <formula>NOT(ISERROR(SEARCH("Something has gone wrong, please check the LRV inputs again",AJ18)))</formula>
    </cfRule>
    <cfRule type="containsErrors" dxfId="77" priority="86">
      <formula>ISERROR(AJ18)</formula>
    </cfRule>
  </conditionalFormatting>
  <conditionalFormatting sqref="AJ18">
    <cfRule type="containsText" dxfId="76" priority="84" operator="containsText" text="This combination complies">
      <formula>NOT(ISERROR(SEARCH("This combination complies",AJ18)))</formula>
    </cfRule>
  </conditionalFormatting>
  <conditionalFormatting sqref="AJ18">
    <cfRule type="containsText" dxfId="75" priority="83" operator="containsText" text="This combination does not comply">
      <formula>NOT(ISERROR(SEARCH("This combination does not comply",AJ18)))</formula>
    </cfRule>
  </conditionalFormatting>
  <conditionalFormatting sqref="AJ18">
    <cfRule type="containsText" dxfId="74" priority="81" operator="containsText" text="Something has gone wrong, please check the LRV inputs again">
      <formula>NOT(ISERROR(SEARCH("Something has gone wrong, please check the LRV inputs again",AJ18)))</formula>
    </cfRule>
    <cfRule type="containsErrors" dxfId="73" priority="82">
      <formula>ISERROR(AJ18)</formula>
    </cfRule>
  </conditionalFormatting>
  <conditionalFormatting sqref="AJ18">
    <cfRule type="containsText" dxfId="72" priority="80" operator="containsText" text="This combination complies">
      <formula>NOT(ISERROR(SEARCH("This combination complies",AJ18)))</formula>
    </cfRule>
  </conditionalFormatting>
  <conditionalFormatting sqref="AJ18">
    <cfRule type="containsText" dxfId="71" priority="79" operator="containsText" text="This combination does not comply">
      <formula>NOT(ISERROR(SEARCH("This combination does not comply",AJ18)))</formula>
    </cfRule>
  </conditionalFormatting>
  <conditionalFormatting sqref="L20">
    <cfRule type="containsText" dxfId="70" priority="77" operator="containsText" text="Something has gone wrong, please check the LRV inputs again">
      <formula>NOT(ISERROR(SEARCH("Something has gone wrong, please check the LRV inputs again",L20)))</formula>
    </cfRule>
    <cfRule type="containsErrors" dxfId="69" priority="78">
      <formula>ISERROR(L20)</formula>
    </cfRule>
  </conditionalFormatting>
  <conditionalFormatting sqref="L20">
    <cfRule type="containsText" dxfId="68" priority="76" operator="containsText" text="This combination complies">
      <formula>NOT(ISERROR(SEARCH("This combination complies",L20)))</formula>
    </cfRule>
  </conditionalFormatting>
  <conditionalFormatting sqref="L20">
    <cfRule type="containsText" dxfId="67" priority="75" operator="containsText" text="This combination does not comply">
      <formula>NOT(ISERROR(SEARCH("This combination does not comply",L20)))</formula>
    </cfRule>
  </conditionalFormatting>
  <conditionalFormatting sqref="L20 P20">
    <cfRule type="containsText" dxfId="66" priority="73" operator="containsText" text="Something has gone wrong, please check the LRV inputs again">
      <formula>NOT(ISERROR(SEARCH("Something has gone wrong, please check the LRV inputs again",L20)))</formula>
    </cfRule>
    <cfRule type="containsErrors" dxfId="65" priority="74">
      <formula>ISERROR(L20)</formula>
    </cfRule>
  </conditionalFormatting>
  <conditionalFormatting sqref="L20 P20">
    <cfRule type="containsText" dxfId="64" priority="72" operator="containsText" text="This combination complies">
      <formula>NOT(ISERROR(SEARCH("This combination complies",L20)))</formula>
    </cfRule>
  </conditionalFormatting>
  <conditionalFormatting sqref="L20 P20">
    <cfRule type="containsText" dxfId="63" priority="71" operator="containsText" text="This combination does not comply">
      <formula>NOT(ISERROR(SEARCH("This combination does not comply",L20)))</formula>
    </cfRule>
  </conditionalFormatting>
  <conditionalFormatting sqref="L20 P20 T20">
    <cfRule type="containsText" dxfId="62" priority="69" operator="containsText" text="Something has gone wrong, please check the LRV inputs again">
      <formula>NOT(ISERROR(SEARCH("Something has gone wrong, please check the LRV inputs again",L20)))</formula>
    </cfRule>
    <cfRule type="containsErrors" dxfId="61" priority="70">
      <formula>ISERROR(L20)</formula>
    </cfRule>
  </conditionalFormatting>
  <conditionalFormatting sqref="L20 P20 T20">
    <cfRule type="containsText" dxfId="60" priority="68" operator="containsText" text="This combination complies">
      <formula>NOT(ISERROR(SEARCH("This combination complies",L20)))</formula>
    </cfRule>
  </conditionalFormatting>
  <conditionalFormatting sqref="L20 P20 T20">
    <cfRule type="containsText" dxfId="59" priority="67" operator="containsText" text="This combination does not comply">
      <formula>NOT(ISERROR(SEARCH("This combination does not comply",L20)))</formula>
    </cfRule>
  </conditionalFormatting>
  <conditionalFormatting sqref="L20 P20 T20 X20">
    <cfRule type="containsText" dxfId="58" priority="65" operator="containsText" text="Something has gone wrong, please check the LRV inputs again">
      <formula>NOT(ISERROR(SEARCH("Something has gone wrong, please check the LRV inputs again",L20)))</formula>
    </cfRule>
    <cfRule type="containsErrors" dxfId="57" priority="66">
      <formula>ISERROR(L20)</formula>
    </cfRule>
  </conditionalFormatting>
  <conditionalFormatting sqref="L20 P20 T20 X20">
    <cfRule type="containsText" dxfId="56" priority="64" operator="containsText" text="This combination complies">
      <formula>NOT(ISERROR(SEARCH("This combination complies",L20)))</formula>
    </cfRule>
  </conditionalFormatting>
  <conditionalFormatting sqref="L20 P20 T20 X20">
    <cfRule type="containsText" dxfId="55" priority="63" operator="containsText" text="This combination does not comply">
      <formula>NOT(ISERROR(SEARCH("This combination does not comply",L20)))</formula>
    </cfRule>
  </conditionalFormatting>
  <conditionalFormatting sqref="L20 P20 T20 X20 AB20">
    <cfRule type="containsText" dxfId="54" priority="61" operator="containsText" text="Something has gone wrong, please check the LRV inputs again">
      <formula>NOT(ISERROR(SEARCH("Something has gone wrong, please check the LRV inputs again",L20)))</formula>
    </cfRule>
    <cfRule type="containsErrors" dxfId="53" priority="62">
      <formula>ISERROR(L20)</formula>
    </cfRule>
  </conditionalFormatting>
  <conditionalFormatting sqref="L20 P20 T20 X20 AB20">
    <cfRule type="containsText" dxfId="52" priority="60" operator="containsText" text="This combination complies">
      <formula>NOT(ISERROR(SEARCH("This combination complies",L20)))</formula>
    </cfRule>
  </conditionalFormatting>
  <conditionalFormatting sqref="L20 P20 T20 X20 AB20">
    <cfRule type="containsText" dxfId="51" priority="59" operator="containsText" text="This combination does not comply">
      <formula>NOT(ISERROR(SEARCH("This combination does not comply",L20)))</formula>
    </cfRule>
  </conditionalFormatting>
  <conditionalFormatting sqref="L20 P20 T20 X20 AB20 AF20">
    <cfRule type="containsText" dxfId="50" priority="57" operator="containsText" text="Something has gone wrong, please check the LRV inputs again">
      <formula>NOT(ISERROR(SEARCH("Something has gone wrong, please check the LRV inputs again",L20)))</formula>
    </cfRule>
    <cfRule type="containsErrors" dxfId="49" priority="58">
      <formula>ISERROR(L20)</formula>
    </cfRule>
  </conditionalFormatting>
  <conditionalFormatting sqref="L20 P20 T20 X20 AB20 AF20">
    <cfRule type="containsText" dxfId="48" priority="56" operator="containsText" text="This combination complies">
      <formula>NOT(ISERROR(SEARCH("This combination complies",L20)))</formula>
    </cfRule>
  </conditionalFormatting>
  <conditionalFormatting sqref="L20 P20 T20 X20 AB20 AF20">
    <cfRule type="containsText" dxfId="47" priority="55" operator="containsText" text="This combination does not comply">
      <formula>NOT(ISERROR(SEARCH("This combination does not comply",L20)))</formula>
    </cfRule>
  </conditionalFormatting>
  <conditionalFormatting sqref="L20 P20 T20 X20 AB20 AF20 AJ20">
    <cfRule type="containsText" dxfId="46" priority="53" operator="containsText" text="Something has gone wrong, please check the LRV inputs again">
      <formula>NOT(ISERROR(SEARCH("Something has gone wrong, please check the LRV inputs again",L20)))</formula>
    </cfRule>
    <cfRule type="containsErrors" dxfId="45" priority="54">
      <formula>ISERROR(L20)</formula>
    </cfRule>
  </conditionalFormatting>
  <conditionalFormatting sqref="L20 P20 T20 X20 AB20 AF20 AJ20">
    <cfRule type="containsText" dxfId="44" priority="52" operator="containsText" text="This combination complies">
      <formula>NOT(ISERROR(SEARCH("This combination complies",L20)))</formula>
    </cfRule>
  </conditionalFormatting>
  <conditionalFormatting sqref="L20 P20 T20 X20 AB20 AF20 AJ20">
    <cfRule type="containsText" dxfId="43" priority="51" operator="containsText" text="This combination does not comply">
      <formula>NOT(ISERROR(SEARCH("This combination does not comply",L20)))</formula>
    </cfRule>
  </conditionalFormatting>
  <conditionalFormatting sqref="L22">
    <cfRule type="containsText" dxfId="42" priority="49" operator="containsText" text="Something has gone wrong, please check the LRV inputs again">
      <formula>NOT(ISERROR(SEARCH("Something has gone wrong, please check the LRV inputs again",L22)))</formula>
    </cfRule>
    <cfRule type="containsErrors" dxfId="41" priority="50">
      <formula>ISERROR(L22)</formula>
    </cfRule>
  </conditionalFormatting>
  <conditionalFormatting sqref="L22">
    <cfRule type="containsText" dxfId="40" priority="48" operator="containsText" text="This combination complies">
      <formula>NOT(ISERROR(SEARCH("This combination complies",L22)))</formula>
    </cfRule>
  </conditionalFormatting>
  <conditionalFormatting sqref="L22">
    <cfRule type="containsText" dxfId="39" priority="47" operator="containsText" text="This combination does not comply">
      <formula>NOT(ISERROR(SEARCH("This combination does not comply",L22)))</formula>
    </cfRule>
  </conditionalFormatting>
  <conditionalFormatting sqref="L22 P22">
    <cfRule type="containsText" dxfId="38" priority="45" operator="containsText" text="Something has gone wrong, please check the LRV inputs again">
      <formula>NOT(ISERROR(SEARCH("Something has gone wrong, please check the LRV inputs again",L22)))</formula>
    </cfRule>
    <cfRule type="containsErrors" dxfId="37" priority="46">
      <formula>ISERROR(L22)</formula>
    </cfRule>
  </conditionalFormatting>
  <conditionalFormatting sqref="L22 P22">
    <cfRule type="containsText" dxfId="36" priority="44" operator="containsText" text="This combination complies">
      <formula>NOT(ISERROR(SEARCH("This combination complies",L22)))</formula>
    </cfRule>
  </conditionalFormatting>
  <conditionalFormatting sqref="L22 P22">
    <cfRule type="containsText" dxfId="35" priority="43" operator="containsText" text="This combination does not comply">
      <formula>NOT(ISERROR(SEARCH("This combination does not comply",L22)))</formula>
    </cfRule>
  </conditionalFormatting>
  <conditionalFormatting sqref="L22 P22 T22">
    <cfRule type="containsText" dxfId="34" priority="41" operator="containsText" text="Something has gone wrong, please check the LRV inputs again">
      <formula>NOT(ISERROR(SEARCH("Something has gone wrong, please check the LRV inputs again",L22)))</formula>
    </cfRule>
    <cfRule type="containsErrors" dxfId="33" priority="42">
      <formula>ISERROR(L22)</formula>
    </cfRule>
  </conditionalFormatting>
  <conditionalFormatting sqref="L22 P22 T22">
    <cfRule type="containsText" dxfId="32" priority="40" operator="containsText" text="This combination complies">
      <formula>NOT(ISERROR(SEARCH("This combination complies",L22)))</formula>
    </cfRule>
  </conditionalFormatting>
  <conditionalFormatting sqref="L22 P22 T22">
    <cfRule type="containsText" dxfId="31" priority="39" operator="containsText" text="This combination does not comply">
      <formula>NOT(ISERROR(SEARCH("This combination does not comply",L22)))</formula>
    </cfRule>
  </conditionalFormatting>
  <conditionalFormatting sqref="L22 P22 T22 X22">
    <cfRule type="containsText" dxfId="30" priority="37" operator="containsText" text="Something has gone wrong, please check the LRV inputs again">
      <formula>NOT(ISERROR(SEARCH("Something has gone wrong, please check the LRV inputs again",L22)))</formula>
    </cfRule>
    <cfRule type="containsErrors" dxfId="29" priority="38">
      <formula>ISERROR(L22)</formula>
    </cfRule>
  </conditionalFormatting>
  <conditionalFormatting sqref="L22 P22 T22 X22">
    <cfRule type="containsText" dxfId="28" priority="36" operator="containsText" text="This combination complies">
      <formula>NOT(ISERROR(SEARCH("This combination complies",L22)))</formula>
    </cfRule>
  </conditionalFormatting>
  <conditionalFormatting sqref="L22 P22 T22 X22">
    <cfRule type="containsText" dxfId="27" priority="35" operator="containsText" text="This combination does not comply">
      <formula>NOT(ISERROR(SEARCH("This combination does not comply",L22)))</formula>
    </cfRule>
  </conditionalFormatting>
  <conditionalFormatting sqref="L22 P22 T22 X22 AB22">
    <cfRule type="containsText" dxfId="26" priority="33" operator="containsText" text="Something has gone wrong, please check the LRV inputs again">
      <formula>NOT(ISERROR(SEARCH("Something has gone wrong, please check the LRV inputs again",L22)))</formula>
    </cfRule>
    <cfRule type="containsErrors" dxfId="25" priority="34">
      <formula>ISERROR(L22)</formula>
    </cfRule>
  </conditionalFormatting>
  <conditionalFormatting sqref="L22 P22 T22 X22 AB22">
    <cfRule type="containsText" dxfId="24" priority="32" operator="containsText" text="This combination complies">
      <formula>NOT(ISERROR(SEARCH("This combination complies",L22)))</formula>
    </cfRule>
  </conditionalFormatting>
  <conditionalFormatting sqref="L22 P22 T22 X22 AB22">
    <cfRule type="containsText" dxfId="23" priority="31" operator="containsText" text="This combination does not comply">
      <formula>NOT(ISERROR(SEARCH("This combination does not comply",L22)))</formula>
    </cfRule>
  </conditionalFormatting>
  <conditionalFormatting sqref="L22 P22 T22 X22 AB22 AF22">
    <cfRule type="containsText" dxfId="22" priority="29" operator="containsText" text="Something has gone wrong, please check the LRV inputs again">
      <formula>NOT(ISERROR(SEARCH("Something has gone wrong, please check the LRV inputs again",L22)))</formula>
    </cfRule>
    <cfRule type="containsErrors" dxfId="21" priority="30">
      <formula>ISERROR(L22)</formula>
    </cfRule>
  </conditionalFormatting>
  <conditionalFormatting sqref="L22 P22 T22 X22 AB22 AF22">
    <cfRule type="containsText" dxfId="20" priority="28" operator="containsText" text="This combination complies">
      <formula>NOT(ISERROR(SEARCH("This combination complies",L22)))</formula>
    </cfRule>
  </conditionalFormatting>
  <conditionalFormatting sqref="L22 P22 T22 X22 AB22 AF22">
    <cfRule type="containsText" dxfId="19" priority="27" operator="containsText" text="This combination does not comply">
      <formula>NOT(ISERROR(SEARCH("This combination does not comply",L22)))</formula>
    </cfRule>
  </conditionalFormatting>
  <conditionalFormatting sqref="L22 P22 T22 X22 AB22 AF22 AJ22">
    <cfRule type="containsText" dxfId="18" priority="25" operator="containsText" text="Something has gone wrong, please check the LRV inputs again">
      <formula>NOT(ISERROR(SEARCH("Something has gone wrong, please check the LRV inputs again",L22)))</formula>
    </cfRule>
    <cfRule type="containsErrors" dxfId="17" priority="26">
      <formula>ISERROR(L22)</formula>
    </cfRule>
  </conditionalFormatting>
  <conditionalFormatting sqref="L22 P22 T22 X22 AB22 AF22 AJ22">
    <cfRule type="containsText" dxfId="16" priority="24" operator="containsText" text="This combination complies">
      <formula>NOT(ISERROR(SEARCH("This combination complies",L22)))</formula>
    </cfRule>
  </conditionalFormatting>
  <conditionalFormatting sqref="L22 P22 T22 X22 AB22 AF22 AJ22">
    <cfRule type="containsText" dxfId="15" priority="23" operator="containsText" text="This combination does not comply">
      <formula>NOT(ISERROR(SEARCH("This combination does not comply",L22)))</formula>
    </cfRule>
  </conditionalFormatting>
  <conditionalFormatting sqref="L12">
    <cfRule type="containsText" dxfId="14" priority="22" operator="containsText" text="This combination does not comply">
      <formula>NOT(ISERROR(SEARCH("This combination does not comply",L12)))</formula>
    </cfRule>
  </conditionalFormatting>
  <conditionalFormatting sqref="P12">
    <cfRule type="containsText" dxfId="13" priority="21" operator="containsText" text="This combination does not comply">
      <formula>NOT(ISERROR(SEARCH("This combination does not comply",P12)))</formula>
    </cfRule>
  </conditionalFormatting>
  <conditionalFormatting sqref="T12">
    <cfRule type="containsText" dxfId="12" priority="20" operator="containsText" text="This combination does not comply">
      <formula>NOT(ISERROR(SEARCH("This combination does not comply",T12)))</formula>
    </cfRule>
  </conditionalFormatting>
  <conditionalFormatting sqref="X12">
    <cfRule type="containsText" dxfId="11" priority="19" operator="containsText" text="This combination does not comply">
      <formula>NOT(ISERROR(SEARCH("This combination does not comply",X12)))</formula>
    </cfRule>
  </conditionalFormatting>
  <conditionalFormatting sqref="AB12">
    <cfRule type="containsText" dxfId="10" priority="18" operator="containsText" text="This combination does not comply">
      <formula>NOT(ISERROR(SEARCH("This combination does not comply",AB12)))</formula>
    </cfRule>
  </conditionalFormatting>
  <conditionalFormatting sqref="AF12">
    <cfRule type="containsText" dxfId="9" priority="17" operator="containsText" text="This combination does not comply">
      <formula>NOT(ISERROR(SEARCH("This combination does not comply",AF12)))</formula>
    </cfRule>
  </conditionalFormatting>
  <conditionalFormatting sqref="AJ12">
    <cfRule type="containsText" dxfId="8" priority="16" operator="containsText" text="This combination does not comply">
      <formula>NOT(ISERROR(SEARCH("This combination does not comply",AJ12)))</formula>
    </cfRule>
  </conditionalFormatting>
  <conditionalFormatting sqref="H12">
    <cfRule type="containsText" dxfId="7" priority="15" operator="containsText" text="This combination does not comply">
      <formula>NOT(ISERROR(SEARCH("This combination does not comply",H12)))</formula>
    </cfRule>
  </conditionalFormatting>
  <conditionalFormatting sqref="N12">
    <cfRule type="containsText" priority="14" operator="containsText" text="Something has gone wrong, please check the LRV inputs again">
      <formula>NOT(ISERROR(SEARCH("Something has gone wrong, please check the LRV inputs again",N12)))</formula>
    </cfRule>
  </conditionalFormatting>
  <conditionalFormatting sqref="N12">
    <cfRule type="containsText" dxfId="6" priority="13" operator="containsText" text="This combination does not comply">
      <formula>NOT(ISERROR(SEARCH("This combination does not comply",N12)))</formula>
    </cfRule>
  </conditionalFormatting>
  <conditionalFormatting sqref="R12">
    <cfRule type="containsText" priority="12" operator="containsText" text="Something has gone wrong, please check the LRV inputs again">
      <formula>NOT(ISERROR(SEARCH("Something has gone wrong, please check the LRV inputs again",R12)))</formula>
    </cfRule>
  </conditionalFormatting>
  <conditionalFormatting sqref="R12">
    <cfRule type="containsText" dxfId="5" priority="11" operator="containsText" text="This combination does not comply">
      <formula>NOT(ISERROR(SEARCH("This combination does not comply",R12)))</formula>
    </cfRule>
  </conditionalFormatting>
  <conditionalFormatting sqref="V12">
    <cfRule type="containsText" priority="10" operator="containsText" text="Something has gone wrong, please check the LRV inputs again">
      <formula>NOT(ISERROR(SEARCH("Something has gone wrong, please check the LRV inputs again",V12)))</formula>
    </cfRule>
  </conditionalFormatting>
  <conditionalFormatting sqref="V12">
    <cfRule type="containsText" dxfId="4" priority="9" operator="containsText" text="This combination does not comply">
      <formula>NOT(ISERROR(SEARCH("This combination does not comply",V12)))</formula>
    </cfRule>
  </conditionalFormatting>
  <conditionalFormatting sqref="Z12">
    <cfRule type="containsText" priority="8" operator="containsText" text="Something has gone wrong, please check the LRV inputs again">
      <formula>NOT(ISERROR(SEARCH("Something has gone wrong, please check the LRV inputs again",Z12)))</formula>
    </cfRule>
  </conditionalFormatting>
  <conditionalFormatting sqref="Z12">
    <cfRule type="containsText" dxfId="3" priority="7" operator="containsText" text="This combination does not comply">
      <formula>NOT(ISERROR(SEARCH("This combination does not comply",Z12)))</formula>
    </cfRule>
  </conditionalFormatting>
  <conditionalFormatting sqref="AD12">
    <cfRule type="containsText" priority="6" operator="containsText" text="Something has gone wrong, please check the LRV inputs again">
      <formula>NOT(ISERROR(SEARCH("Something has gone wrong, please check the LRV inputs again",AD12)))</formula>
    </cfRule>
  </conditionalFormatting>
  <conditionalFormatting sqref="AD12">
    <cfRule type="containsText" dxfId="2" priority="5" operator="containsText" text="This combination does not comply">
      <formula>NOT(ISERROR(SEARCH("This combination does not comply",AD12)))</formula>
    </cfRule>
  </conditionalFormatting>
  <conditionalFormatting sqref="AH12">
    <cfRule type="containsText" priority="4" operator="containsText" text="Something has gone wrong, please check the LRV inputs again">
      <formula>NOT(ISERROR(SEARCH("Something has gone wrong, please check the LRV inputs again",AH12)))</formula>
    </cfRule>
  </conditionalFormatting>
  <conditionalFormatting sqref="AH12">
    <cfRule type="containsText" dxfId="1" priority="3" operator="containsText" text="This combination does not comply">
      <formula>NOT(ISERROR(SEARCH("This combination does not comply",AH12)))</formula>
    </cfRule>
  </conditionalFormatting>
  <conditionalFormatting sqref="AL12">
    <cfRule type="containsText" priority="2" operator="containsText" text="Something has gone wrong, please check the LRV inputs again">
      <formula>NOT(ISERROR(SEARCH("Something has gone wrong, please check the LRV inputs again",AL12)))</formula>
    </cfRule>
  </conditionalFormatting>
  <conditionalFormatting sqref="AL12">
    <cfRule type="containsText" dxfId="0" priority="1" operator="containsText" text="This combination does not comply">
      <formula>NOT(ISERROR(SEARCH("This combination does not comply",AL12)))</formula>
    </cfRule>
  </conditionalFormatting>
  <dataValidations count="1">
    <dataValidation type="decimal" errorStyle="warning" allowBlank="1" showInputMessage="1" showErrorMessage="1" errorTitle="LRV is between 0 and 100" error="You must enter a number between 0 and 100 into this field. The LRV is any number between 0 and 100, including numbers with decimal points. Entering numbers outside this range will result an incorrect luminance contrast value." promptTitle="Enter in the LRV" prompt="LRV is any number between 0 and 100, including numbers with decimal points. Entering numbers outside this range will result an incorrect luminance contrast value." sqref="H10 J10 L10 N10 P10 R10 T10 V10 X10 Z10 AB10 AD10 AF10 AH10 AJ10 AL10" xr:uid="{E777A4D0-EDAD-43B4-87D0-FC1A40482B6D}">
      <formula1>0</formula1>
      <formula2>100</formula2>
    </dataValidation>
  </dataValidations>
  <pageMargins left="0.43307086614173229" right="0.23622047244094491" top="1.5354330708661419" bottom="0.94488188976377963" header="0.70866141732283472" footer="0.31496062992125984"/>
  <pageSetup paperSize="9" scale="54" orientation="landscape" horizontalDpi="1200" verticalDpi="1200" r:id="rId1"/>
  <headerFooter>
    <oddHeader xml:space="preserve">&amp;L&amp;"-,Bold"&amp;26&amp;K870000Access Central: Luminance Contrast Assessment Tool
&amp;"-,Italic"&amp;8Access Central can not be held liable for the use of the LCAT or the luminance contrast results presented within the LCAT.&amp;R
</oddHeader>
    <oddFooter>&amp;L&amp;10&amp;F
Worksheet: &amp;A
Printed: &amp;D &amp;T
Copyright © 2019 &amp;"-,Bold"&amp;K870000Access Central&amp;"-,Regular"&amp;K01+000, www.accesscentral. Version 1.00
&amp;R&amp;"-,Bold Italic"&amp;10&amp;K870000Access Central: Creating Change, Shifting Attitudes&amp;"-,Regular"&amp;K01+000
&amp;P of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20EA8"/>
  </sheetPr>
  <dimension ref="A1:P40"/>
  <sheetViews>
    <sheetView showGridLines="0" showRowColHeaders="0" tabSelected="1" zoomScaleNormal="100" workbookViewId="0">
      <pane ySplit="1" topLeftCell="A17" activePane="bottomLeft" state="frozen"/>
      <selection pane="bottomLeft"/>
    </sheetView>
  </sheetViews>
  <sheetFormatPr defaultColWidth="8.85546875" defaultRowHeight="15" x14ac:dyDescent="0.25"/>
  <cols>
    <col min="1" max="14" width="8.85546875" style="131"/>
    <col min="15" max="15" width="3.28515625" style="131" customWidth="1"/>
    <col min="16" max="16" width="43.28515625" style="131" customWidth="1"/>
    <col min="17" max="16384" width="8.85546875" style="131"/>
  </cols>
  <sheetData>
    <row r="1" spans="1:16" ht="44.25" customHeight="1" x14ac:dyDescent="0.25">
      <c r="A1" s="143"/>
      <c r="B1" s="232" t="s">
        <v>253</v>
      </c>
      <c r="C1" s="232"/>
      <c r="D1" s="232"/>
      <c r="E1" s="232"/>
      <c r="F1" s="232"/>
      <c r="G1" s="232"/>
      <c r="H1" s="232"/>
      <c r="I1" s="232"/>
      <c r="J1" s="232"/>
      <c r="K1" s="232"/>
      <c r="L1" s="232"/>
      <c r="M1" s="232"/>
      <c r="N1" s="232"/>
      <c r="O1" s="144"/>
      <c r="P1" s="145"/>
    </row>
    <row r="2" spans="1:16" ht="32.450000000000003" customHeight="1" x14ac:dyDescent="0.25">
      <c r="A2" s="143"/>
      <c r="B2" s="233" t="s">
        <v>59</v>
      </c>
      <c r="C2" s="233"/>
      <c r="D2" s="233" t="s">
        <v>26</v>
      </c>
      <c r="E2" s="233"/>
      <c r="F2" s="234" t="s">
        <v>79</v>
      </c>
      <c r="G2" s="235"/>
      <c r="H2" s="236"/>
      <c r="I2" s="237" t="s">
        <v>83</v>
      </c>
      <c r="J2" s="238"/>
      <c r="K2" s="238"/>
      <c r="L2" s="238"/>
      <c r="M2" s="238"/>
      <c r="N2" s="239"/>
      <c r="P2" s="146"/>
    </row>
    <row r="3" spans="1:16" ht="14.45" customHeight="1" x14ac:dyDescent="0.25">
      <c r="A3" s="143"/>
      <c r="B3" s="215" t="s">
        <v>233</v>
      </c>
      <c r="C3" s="211"/>
      <c r="D3" s="210" t="s">
        <v>101</v>
      </c>
      <c r="E3" s="211"/>
      <c r="F3" s="210" t="s">
        <v>85</v>
      </c>
      <c r="G3" s="223"/>
      <c r="H3" s="211"/>
      <c r="I3" s="210" t="s">
        <v>175</v>
      </c>
      <c r="J3" s="223"/>
      <c r="K3" s="223"/>
      <c r="L3" s="223"/>
      <c r="M3" s="223"/>
      <c r="N3" s="211"/>
      <c r="P3" s="146"/>
    </row>
    <row r="4" spans="1:16" ht="14.45" customHeight="1" x14ac:dyDescent="0.25">
      <c r="A4" s="143"/>
      <c r="B4" s="212"/>
      <c r="C4" s="165"/>
      <c r="D4" s="212"/>
      <c r="E4" s="165"/>
      <c r="F4" s="212"/>
      <c r="G4" s="158"/>
      <c r="H4" s="165"/>
      <c r="I4" s="212"/>
      <c r="J4" s="158"/>
      <c r="K4" s="158"/>
      <c r="L4" s="158"/>
      <c r="M4" s="158"/>
      <c r="N4" s="165"/>
      <c r="P4" s="146"/>
    </row>
    <row r="5" spans="1:16" ht="14.45" customHeight="1" x14ac:dyDescent="0.25">
      <c r="A5" s="143"/>
      <c r="B5" s="212"/>
      <c r="C5" s="165"/>
      <c r="D5" s="212"/>
      <c r="E5" s="165"/>
      <c r="F5" s="212"/>
      <c r="G5" s="158"/>
      <c r="H5" s="165"/>
      <c r="I5" s="212"/>
      <c r="J5" s="158"/>
      <c r="K5" s="158"/>
      <c r="L5" s="158"/>
      <c r="M5" s="158"/>
      <c r="N5" s="165"/>
      <c r="P5" s="240"/>
    </row>
    <row r="6" spans="1:16" ht="34.9" customHeight="1" x14ac:dyDescent="0.25">
      <c r="A6" s="143"/>
      <c r="B6" s="213"/>
      <c r="C6" s="214"/>
      <c r="D6" s="213"/>
      <c r="E6" s="214"/>
      <c r="F6" s="213"/>
      <c r="G6" s="224"/>
      <c r="H6" s="214"/>
      <c r="I6" s="213"/>
      <c r="J6" s="224"/>
      <c r="K6" s="224"/>
      <c r="L6" s="224"/>
      <c r="M6" s="224"/>
      <c r="N6" s="214"/>
      <c r="P6" s="240"/>
    </row>
    <row r="7" spans="1:16" ht="14.45" customHeight="1" x14ac:dyDescent="0.25">
      <c r="A7" s="143"/>
      <c r="B7" s="215" t="s">
        <v>238</v>
      </c>
      <c r="C7" s="211"/>
      <c r="D7" s="210" t="s">
        <v>100</v>
      </c>
      <c r="E7" s="211"/>
      <c r="F7" s="210" t="s">
        <v>86</v>
      </c>
      <c r="G7" s="223"/>
      <c r="H7" s="211"/>
      <c r="I7" s="215" t="s">
        <v>192</v>
      </c>
      <c r="J7" s="223"/>
      <c r="K7" s="223"/>
      <c r="L7" s="223"/>
      <c r="M7" s="223"/>
      <c r="N7" s="211"/>
      <c r="P7" s="143"/>
    </row>
    <row r="8" spans="1:16" ht="14.45" customHeight="1" x14ac:dyDescent="0.25">
      <c r="A8" s="143"/>
      <c r="B8" s="212"/>
      <c r="C8" s="165"/>
      <c r="D8" s="212"/>
      <c r="E8" s="165"/>
      <c r="F8" s="212"/>
      <c r="G8" s="158"/>
      <c r="H8" s="165"/>
      <c r="I8" s="212"/>
      <c r="J8" s="158"/>
      <c r="K8" s="158"/>
      <c r="L8" s="158"/>
      <c r="M8" s="158"/>
      <c r="N8" s="165"/>
      <c r="P8" s="143"/>
    </row>
    <row r="9" spans="1:16" ht="14.45" customHeight="1" x14ac:dyDescent="0.25">
      <c r="A9" s="143"/>
      <c r="B9" s="212"/>
      <c r="C9" s="165"/>
      <c r="D9" s="212"/>
      <c r="E9" s="165"/>
      <c r="F9" s="212"/>
      <c r="G9" s="158"/>
      <c r="H9" s="165"/>
      <c r="I9" s="212"/>
      <c r="J9" s="158"/>
      <c r="K9" s="158"/>
      <c r="L9" s="158"/>
      <c r="M9" s="158"/>
      <c r="N9" s="165"/>
      <c r="P9" s="143"/>
    </row>
    <row r="10" spans="1:16" ht="14.45" customHeight="1" x14ac:dyDescent="0.25">
      <c r="A10" s="143"/>
      <c r="B10" s="212"/>
      <c r="C10" s="165"/>
      <c r="D10" s="212"/>
      <c r="E10" s="165"/>
      <c r="F10" s="212"/>
      <c r="G10" s="158"/>
      <c r="H10" s="165"/>
      <c r="I10" s="212"/>
      <c r="J10" s="158"/>
      <c r="K10" s="158"/>
      <c r="L10" s="158"/>
      <c r="M10" s="158"/>
      <c r="N10" s="165"/>
      <c r="P10" s="143"/>
    </row>
    <row r="11" spans="1:16" ht="25.5" customHeight="1" x14ac:dyDescent="0.25">
      <c r="A11" s="143"/>
      <c r="B11" s="213"/>
      <c r="C11" s="214"/>
      <c r="D11" s="213"/>
      <c r="E11" s="214"/>
      <c r="F11" s="213"/>
      <c r="G11" s="224"/>
      <c r="H11" s="214"/>
      <c r="I11" s="213"/>
      <c r="J11" s="224"/>
      <c r="K11" s="224"/>
      <c r="L11" s="224"/>
      <c r="M11" s="224"/>
      <c r="N11" s="214"/>
      <c r="P11" s="143"/>
    </row>
    <row r="12" spans="1:16" ht="14.45" customHeight="1" x14ac:dyDescent="0.25">
      <c r="A12" s="143"/>
      <c r="B12" s="215" t="s">
        <v>238</v>
      </c>
      <c r="C12" s="211"/>
      <c r="D12" s="210" t="s">
        <v>99</v>
      </c>
      <c r="E12" s="211"/>
      <c r="F12" s="210" t="s">
        <v>86</v>
      </c>
      <c r="G12" s="223"/>
      <c r="H12" s="211"/>
      <c r="I12" s="210" t="s">
        <v>81</v>
      </c>
      <c r="J12" s="223"/>
      <c r="K12" s="223"/>
      <c r="L12" s="223"/>
      <c r="M12" s="223"/>
      <c r="N12" s="211"/>
      <c r="P12" s="143"/>
    </row>
    <row r="13" spans="1:16" ht="14.45" customHeight="1" x14ac:dyDescent="0.25">
      <c r="A13" s="143"/>
      <c r="B13" s="212"/>
      <c r="C13" s="165"/>
      <c r="D13" s="212"/>
      <c r="E13" s="165"/>
      <c r="F13" s="212"/>
      <c r="G13" s="158"/>
      <c r="H13" s="165"/>
      <c r="I13" s="212"/>
      <c r="J13" s="158"/>
      <c r="K13" s="158"/>
      <c r="L13" s="158"/>
      <c r="M13" s="158"/>
      <c r="N13" s="165"/>
      <c r="P13" s="143"/>
    </row>
    <row r="14" spans="1:16" ht="24.4" customHeight="1" x14ac:dyDescent="0.25">
      <c r="A14" s="143"/>
      <c r="B14" s="213"/>
      <c r="C14" s="214"/>
      <c r="D14" s="213"/>
      <c r="E14" s="214"/>
      <c r="F14" s="213"/>
      <c r="G14" s="224"/>
      <c r="H14" s="214"/>
      <c r="I14" s="213"/>
      <c r="J14" s="224"/>
      <c r="K14" s="224"/>
      <c r="L14" s="224"/>
      <c r="M14" s="224"/>
      <c r="N14" s="214"/>
      <c r="P14" s="143"/>
    </row>
    <row r="15" spans="1:16" ht="14.45" customHeight="1" x14ac:dyDescent="0.25">
      <c r="A15" s="143"/>
      <c r="B15" s="215" t="s">
        <v>237</v>
      </c>
      <c r="C15" s="211"/>
      <c r="D15" s="215" t="s">
        <v>98</v>
      </c>
      <c r="E15" s="211"/>
      <c r="F15" s="215" t="s">
        <v>262</v>
      </c>
      <c r="G15" s="223"/>
      <c r="H15" s="211"/>
      <c r="I15" s="215" t="s">
        <v>252</v>
      </c>
      <c r="J15" s="216"/>
      <c r="K15" s="216"/>
      <c r="L15" s="216"/>
      <c r="M15" s="216"/>
      <c r="N15" s="217"/>
      <c r="P15" s="143"/>
    </row>
    <row r="16" spans="1:16" ht="14.45" customHeight="1" x14ac:dyDescent="0.25">
      <c r="A16" s="143"/>
      <c r="B16" s="212"/>
      <c r="C16" s="165"/>
      <c r="D16" s="212"/>
      <c r="E16" s="165"/>
      <c r="F16" s="212"/>
      <c r="G16" s="158"/>
      <c r="H16" s="165"/>
      <c r="I16" s="218"/>
      <c r="J16" s="159"/>
      <c r="K16" s="159"/>
      <c r="L16" s="159"/>
      <c r="M16" s="159"/>
      <c r="N16" s="219"/>
      <c r="P16" s="143"/>
    </row>
    <row r="17" spans="1:16" ht="14.45" customHeight="1" x14ac:dyDescent="0.25">
      <c r="A17" s="143"/>
      <c r="B17" s="212"/>
      <c r="C17" s="165"/>
      <c r="D17" s="212"/>
      <c r="E17" s="165"/>
      <c r="F17" s="212"/>
      <c r="G17" s="158"/>
      <c r="H17" s="165"/>
      <c r="I17" s="218"/>
      <c r="J17" s="159"/>
      <c r="K17" s="159"/>
      <c r="L17" s="159"/>
      <c r="M17" s="159"/>
      <c r="N17" s="219"/>
      <c r="P17" s="143"/>
    </row>
    <row r="18" spans="1:16" ht="14.45" customHeight="1" x14ac:dyDescent="0.25">
      <c r="A18" s="143"/>
      <c r="B18" s="212"/>
      <c r="C18" s="165"/>
      <c r="D18" s="212"/>
      <c r="E18" s="165"/>
      <c r="F18" s="212"/>
      <c r="G18" s="158"/>
      <c r="H18" s="165"/>
      <c r="I18" s="218"/>
      <c r="J18" s="159"/>
      <c r="K18" s="159"/>
      <c r="L18" s="159"/>
      <c r="M18" s="159"/>
      <c r="N18" s="219"/>
      <c r="P18" s="143"/>
    </row>
    <row r="19" spans="1:16" ht="14.45" customHeight="1" x14ac:dyDescent="0.25">
      <c r="A19" s="143"/>
      <c r="B19" s="212"/>
      <c r="C19" s="165"/>
      <c r="D19" s="212"/>
      <c r="E19" s="165"/>
      <c r="F19" s="212"/>
      <c r="G19" s="158"/>
      <c r="H19" s="165"/>
      <c r="I19" s="218"/>
      <c r="J19" s="159"/>
      <c r="K19" s="159"/>
      <c r="L19" s="159"/>
      <c r="M19" s="159"/>
      <c r="N19" s="219"/>
      <c r="P19" s="143"/>
    </row>
    <row r="20" spans="1:16" ht="14.45" customHeight="1" x14ac:dyDescent="0.25">
      <c r="A20" s="143"/>
      <c r="B20" s="212"/>
      <c r="C20" s="165"/>
      <c r="D20" s="212"/>
      <c r="E20" s="165"/>
      <c r="F20" s="212"/>
      <c r="G20" s="158"/>
      <c r="H20" s="165"/>
      <c r="I20" s="218"/>
      <c r="J20" s="159"/>
      <c r="K20" s="159"/>
      <c r="L20" s="159"/>
      <c r="M20" s="159"/>
      <c r="N20" s="219"/>
      <c r="P20" s="143"/>
    </row>
    <row r="21" spans="1:16" ht="14.45" customHeight="1" x14ac:dyDescent="0.25">
      <c r="A21" s="143"/>
      <c r="B21" s="212"/>
      <c r="C21" s="165"/>
      <c r="D21" s="212"/>
      <c r="E21" s="165"/>
      <c r="F21" s="212"/>
      <c r="G21" s="158"/>
      <c r="H21" s="165"/>
      <c r="I21" s="218"/>
      <c r="J21" s="159"/>
      <c r="K21" s="159"/>
      <c r="L21" s="159"/>
      <c r="M21" s="159"/>
      <c r="N21" s="219"/>
      <c r="P21" s="143"/>
    </row>
    <row r="22" spans="1:16" ht="24.95" customHeight="1" x14ac:dyDescent="0.25">
      <c r="A22" s="143"/>
      <c r="B22" s="213"/>
      <c r="C22" s="214"/>
      <c r="D22" s="213"/>
      <c r="E22" s="214"/>
      <c r="F22" s="213"/>
      <c r="G22" s="224"/>
      <c r="H22" s="214"/>
      <c r="I22" s="220"/>
      <c r="J22" s="221"/>
      <c r="K22" s="221"/>
      <c r="L22" s="221"/>
      <c r="M22" s="221"/>
      <c r="N22" s="222"/>
      <c r="P22" s="147"/>
    </row>
    <row r="23" spans="1:16" ht="20.100000000000001" customHeight="1" x14ac:dyDescent="0.25">
      <c r="A23" s="143"/>
      <c r="B23" s="201" t="s">
        <v>234</v>
      </c>
      <c r="C23" s="202"/>
      <c r="D23" s="202" t="s">
        <v>97</v>
      </c>
      <c r="E23" s="202"/>
      <c r="F23" s="202" t="s">
        <v>164</v>
      </c>
      <c r="G23" s="202"/>
      <c r="H23" s="202"/>
      <c r="I23" s="202" t="s">
        <v>82</v>
      </c>
      <c r="J23" s="202"/>
      <c r="K23" s="202"/>
      <c r="L23" s="202"/>
      <c r="M23" s="202"/>
      <c r="N23" s="202"/>
      <c r="P23" s="147"/>
    </row>
    <row r="24" spans="1:16" x14ac:dyDescent="0.25">
      <c r="A24" s="143"/>
      <c r="B24" s="202"/>
      <c r="C24" s="202"/>
      <c r="D24" s="202"/>
      <c r="E24" s="202"/>
      <c r="F24" s="202"/>
      <c r="G24" s="202"/>
      <c r="H24" s="202"/>
      <c r="I24" s="202"/>
      <c r="J24" s="202"/>
      <c r="K24" s="202"/>
      <c r="L24" s="202"/>
      <c r="M24" s="202"/>
      <c r="N24" s="202"/>
      <c r="P24" s="20"/>
    </row>
    <row r="25" spans="1:16" ht="10.15" customHeight="1" x14ac:dyDescent="0.25">
      <c r="A25" s="143"/>
      <c r="B25" s="202"/>
      <c r="C25" s="202"/>
      <c r="D25" s="202"/>
      <c r="E25" s="202"/>
      <c r="F25" s="202"/>
      <c r="G25" s="202"/>
      <c r="H25" s="202"/>
      <c r="I25" s="202"/>
      <c r="J25" s="202"/>
      <c r="K25" s="202"/>
      <c r="L25" s="202"/>
      <c r="M25" s="202"/>
      <c r="N25" s="202"/>
      <c r="P25" s="143"/>
    </row>
    <row r="26" spans="1:16" x14ac:dyDescent="0.25">
      <c r="A26" s="143"/>
      <c r="B26" s="202"/>
      <c r="C26" s="202"/>
      <c r="D26" s="202"/>
      <c r="E26" s="202"/>
      <c r="F26" s="202"/>
      <c r="G26" s="202"/>
      <c r="H26" s="202"/>
      <c r="I26" s="202"/>
      <c r="J26" s="202"/>
      <c r="K26" s="202"/>
      <c r="L26" s="202"/>
      <c r="M26" s="202"/>
      <c r="N26" s="202"/>
      <c r="P26" s="143"/>
    </row>
    <row r="27" spans="1:16" ht="181.9" customHeight="1" x14ac:dyDescent="0.25">
      <c r="A27" s="143"/>
      <c r="B27" s="209" t="s">
        <v>235</v>
      </c>
      <c r="C27" s="203"/>
      <c r="D27" s="203" t="s">
        <v>95</v>
      </c>
      <c r="E27" s="203"/>
      <c r="F27" s="209" t="s">
        <v>193</v>
      </c>
      <c r="G27" s="203"/>
      <c r="H27" s="203"/>
      <c r="I27" s="209" t="s">
        <v>310</v>
      </c>
      <c r="J27" s="203"/>
      <c r="K27" s="203"/>
      <c r="L27" s="203"/>
      <c r="M27" s="203"/>
      <c r="N27" s="203"/>
      <c r="P27" s="143"/>
    </row>
    <row r="28" spans="1:16" ht="14.45" customHeight="1" x14ac:dyDescent="0.25">
      <c r="A28" s="143"/>
      <c r="B28" s="209" t="s">
        <v>191</v>
      </c>
      <c r="C28" s="203"/>
      <c r="D28" s="203" t="s">
        <v>96</v>
      </c>
      <c r="E28" s="203"/>
      <c r="F28" s="203" t="s">
        <v>103</v>
      </c>
      <c r="G28" s="203"/>
      <c r="H28" s="203"/>
      <c r="I28" s="203" t="s">
        <v>84</v>
      </c>
      <c r="J28" s="203"/>
      <c r="K28" s="203"/>
      <c r="L28" s="203"/>
      <c r="M28" s="203"/>
      <c r="N28" s="203"/>
      <c r="P28" s="143"/>
    </row>
    <row r="29" spans="1:16" ht="53.65" customHeight="1" x14ac:dyDescent="0.25">
      <c r="A29" s="143"/>
      <c r="B29" s="203"/>
      <c r="C29" s="203"/>
      <c r="D29" s="203"/>
      <c r="E29" s="203"/>
      <c r="F29" s="203"/>
      <c r="G29" s="203"/>
      <c r="H29" s="203"/>
      <c r="I29" s="203"/>
      <c r="J29" s="203"/>
      <c r="K29" s="203"/>
      <c r="L29" s="203"/>
      <c r="M29" s="203"/>
      <c r="N29" s="203"/>
      <c r="P29" s="143"/>
    </row>
    <row r="30" spans="1:16" ht="80.45" customHeight="1" x14ac:dyDescent="0.25">
      <c r="A30" s="143"/>
      <c r="B30" s="204" t="s">
        <v>236</v>
      </c>
      <c r="C30" s="205"/>
      <c r="D30" s="204" t="s">
        <v>276</v>
      </c>
      <c r="E30" s="205"/>
      <c r="F30" s="206" t="s">
        <v>102</v>
      </c>
      <c r="G30" s="207"/>
      <c r="H30" s="205"/>
      <c r="I30" s="203" t="s">
        <v>104</v>
      </c>
      <c r="J30" s="203"/>
      <c r="K30" s="203"/>
      <c r="L30" s="203"/>
      <c r="M30" s="203"/>
      <c r="N30" s="203"/>
      <c r="P30" s="143"/>
    </row>
    <row r="31" spans="1:16" ht="144.6" customHeight="1" x14ac:dyDescent="0.25">
      <c r="A31" s="143"/>
      <c r="B31" s="208" t="s">
        <v>168</v>
      </c>
      <c r="C31" s="199"/>
      <c r="D31" s="198" t="s">
        <v>255</v>
      </c>
      <c r="E31" s="199"/>
      <c r="F31" s="208" t="s">
        <v>94</v>
      </c>
      <c r="G31" s="200"/>
      <c r="H31" s="199"/>
      <c r="I31" s="202" t="s">
        <v>93</v>
      </c>
      <c r="J31" s="202"/>
      <c r="K31" s="202"/>
      <c r="L31" s="202"/>
      <c r="M31" s="202"/>
      <c r="N31" s="202"/>
      <c r="P31" s="143"/>
    </row>
    <row r="32" spans="1:16" ht="44.65" customHeight="1" x14ac:dyDescent="0.25">
      <c r="A32" s="143"/>
      <c r="B32" s="198" t="s">
        <v>258</v>
      </c>
      <c r="C32" s="199"/>
      <c r="D32" s="198" t="s">
        <v>257</v>
      </c>
      <c r="E32" s="199"/>
      <c r="F32" s="198" t="s">
        <v>259</v>
      </c>
      <c r="G32" s="200"/>
      <c r="H32" s="199"/>
      <c r="I32" s="201" t="s">
        <v>256</v>
      </c>
      <c r="J32" s="202"/>
      <c r="K32" s="202"/>
      <c r="L32" s="202"/>
      <c r="M32" s="202"/>
      <c r="N32" s="202"/>
      <c r="P32" s="143"/>
    </row>
    <row r="33" spans="1:16" ht="125.25" customHeight="1" x14ac:dyDescent="0.25">
      <c r="A33" s="143"/>
      <c r="B33" s="198" t="s">
        <v>258</v>
      </c>
      <c r="C33" s="241"/>
      <c r="D33" s="198" t="s">
        <v>257</v>
      </c>
      <c r="E33" s="241"/>
      <c r="F33" s="198" t="s">
        <v>261</v>
      </c>
      <c r="G33" s="242"/>
      <c r="H33" s="241"/>
      <c r="I33" s="198" t="s">
        <v>252</v>
      </c>
      <c r="J33" s="242"/>
      <c r="K33" s="242"/>
      <c r="L33" s="242"/>
      <c r="M33" s="242"/>
      <c r="N33" s="241"/>
      <c r="P33" s="143"/>
    </row>
    <row r="34" spans="1:16" ht="54" customHeight="1" x14ac:dyDescent="0.25">
      <c r="A34" s="143"/>
      <c r="B34" s="204" t="s">
        <v>263</v>
      </c>
      <c r="C34" s="205"/>
      <c r="D34" s="204" t="s">
        <v>264</v>
      </c>
      <c r="E34" s="205"/>
      <c r="F34" s="206" t="s">
        <v>92</v>
      </c>
      <c r="G34" s="207"/>
      <c r="H34" s="205"/>
      <c r="I34" s="209" t="s">
        <v>165</v>
      </c>
      <c r="J34" s="203"/>
      <c r="K34" s="203"/>
      <c r="L34" s="203"/>
      <c r="M34" s="203"/>
      <c r="N34" s="203"/>
      <c r="P34" s="143"/>
    </row>
    <row r="35" spans="1:16" ht="54" customHeight="1" x14ac:dyDescent="0.25">
      <c r="A35" s="143"/>
      <c r="B35" s="204" t="s">
        <v>191</v>
      </c>
      <c r="C35" s="243"/>
      <c r="D35" s="204" t="s">
        <v>266</v>
      </c>
      <c r="E35" s="243"/>
      <c r="F35" s="206" t="s">
        <v>92</v>
      </c>
      <c r="G35" s="207"/>
      <c r="H35" s="205"/>
      <c r="I35" s="204" t="s">
        <v>265</v>
      </c>
      <c r="J35" s="244"/>
      <c r="K35" s="244"/>
      <c r="L35" s="244"/>
      <c r="M35" s="244"/>
      <c r="N35" s="243"/>
      <c r="P35" s="143"/>
    </row>
    <row r="36" spans="1:16" ht="83.1" customHeight="1" x14ac:dyDescent="0.25">
      <c r="A36" s="143"/>
      <c r="B36" s="204" t="s">
        <v>191</v>
      </c>
      <c r="C36" s="243"/>
      <c r="D36" s="204" t="s">
        <v>267</v>
      </c>
      <c r="E36" s="243"/>
      <c r="F36" s="209" t="s">
        <v>193</v>
      </c>
      <c r="G36" s="203"/>
      <c r="H36" s="203"/>
      <c r="I36" s="204" t="s">
        <v>268</v>
      </c>
      <c r="J36" s="244"/>
      <c r="K36" s="244"/>
      <c r="L36" s="244"/>
      <c r="M36" s="244"/>
      <c r="N36" s="243"/>
      <c r="P36" s="143"/>
    </row>
    <row r="37" spans="1:16" ht="39.950000000000003" customHeight="1" x14ac:dyDescent="0.25">
      <c r="A37" s="143"/>
      <c r="B37" s="204" t="s">
        <v>254</v>
      </c>
      <c r="C37" s="243"/>
      <c r="D37" s="204" t="s">
        <v>269</v>
      </c>
      <c r="E37" s="243"/>
      <c r="F37" s="209" t="s">
        <v>193</v>
      </c>
      <c r="G37" s="203"/>
      <c r="H37" s="203"/>
      <c r="I37" s="204" t="s">
        <v>270</v>
      </c>
      <c r="J37" s="244"/>
      <c r="K37" s="244"/>
      <c r="L37" s="244"/>
      <c r="M37" s="244"/>
      <c r="N37" s="243"/>
      <c r="P37" s="143"/>
    </row>
    <row r="38" spans="1:16" x14ac:dyDescent="0.25">
      <c r="A38" s="143"/>
      <c r="B38" s="225" t="s">
        <v>260</v>
      </c>
      <c r="C38" s="226"/>
      <c r="D38" s="225" t="s">
        <v>277</v>
      </c>
      <c r="E38" s="226"/>
      <c r="F38" s="225" t="s">
        <v>194</v>
      </c>
      <c r="G38" s="229"/>
      <c r="H38" s="226"/>
      <c r="I38" s="231" t="s">
        <v>125</v>
      </c>
      <c r="J38" s="229"/>
      <c r="K38" s="229"/>
      <c r="L38" s="229"/>
      <c r="M38" s="229"/>
      <c r="N38" s="226"/>
      <c r="P38" s="143"/>
    </row>
    <row r="39" spans="1:16" ht="68.849999999999994" customHeight="1" x14ac:dyDescent="0.25">
      <c r="A39" s="143"/>
      <c r="B39" s="227"/>
      <c r="C39" s="228"/>
      <c r="D39" s="227"/>
      <c r="E39" s="228"/>
      <c r="F39" s="227"/>
      <c r="G39" s="230"/>
      <c r="H39" s="228"/>
      <c r="I39" s="227"/>
      <c r="J39" s="230"/>
      <c r="K39" s="230"/>
      <c r="L39" s="230"/>
      <c r="M39" s="230"/>
      <c r="N39" s="228"/>
      <c r="P39" s="143"/>
    </row>
    <row r="40" spans="1:16" x14ac:dyDescent="0.25">
      <c r="A40" s="148"/>
      <c r="B40" s="148"/>
      <c r="C40" s="148"/>
      <c r="D40" s="148"/>
      <c r="E40" s="148"/>
      <c r="F40" s="148"/>
      <c r="G40" s="148"/>
      <c r="H40" s="148"/>
      <c r="I40" s="148"/>
      <c r="J40" s="148"/>
      <c r="K40" s="148"/>
      <c r="L40" s="148"/>
      <c r="M40" s="148"/>
      <c r="N40" s="148"/>
      <c r="O40" s="148"/>
      <c r="P40" s="148"/>
    </row>
  </sheetData>
  <sheetProtection algorithmName="SHA-512" hashValue="PPGUBE/PJPMjMfTMhUvLr5GMj/+yu81zlEnkysBgkMxw//A0q0efbzLXEnyr43a8mtsN2EfU78IBAt/vVRYWRw==" saltValue="PkJNjXxn7CQZR5U9lu3WMQ==" spinCount="100000" sheet="1" objects="1" scenarios="1" selectLockedCells="1"/>
  <mergeCells count="70">
    <mergeCell ref="B36:C36"/>
    <mergeCell ref="D36:E36"/>
    <mergeCell ref="F36:H36"/>
    <mergeCell ref="I36:N36"/>
    <mergeCell ref="B37:C37"/>
    <mergeCell ref="D37:E37"/>
    <mergeCell ref="F37:H37"/>
    <mergeCell ref="I37:N37"/>
    <mergeCell ref="B33:C33"/>
    <mergeCell ref="D33:E33"/>
    <mergeCell ref="F33:H33"/>
    <mergeCell ref="I33:N33"/>
    <mergeCell ref="B35:C35"/>
    <mergeCell ref="D35:E35"/>
    <mergeCell ref="F35:H35"/>
    <mergeCell ref="I35:N35"/>
    <mergeCell ref="B34:C34"/>
    <mergeCell ref="D34:E34"/>
    <mergeCell ref="F34:H34"/>
    <mergeCell ref="I34:N34"/>
    <mergeCell ref="P5:P6"/>
    <mergeCell ref="I3:N6"/>
    <mergeCell ref="D3:E6"/>
    <mergeCell ref="F3:H6"/>
    <mergeCell ref="B3:C6"/>
    <mergeCell ref="B38:C39"/>
    <mergeCell ref="D38:E39"/>
    <mergeCell ref="F38:H39"/>
    <mergeCell ref="I38:N39"/>
    <mergeCell ref="B1:N1"/>
    <mergeCell ref="B2:C2"/>
    <mergeCell ref="D2:E2"/>
    <mergeCell ref="F2:H2"/>
    <mergeCell ref="I2:N2"/>
    <mergeCell ref="B12:C14"/>
    <mergeCell ref="I7:N11"/>
    <mergeCell ref="F7:H11"/>
    <mergeCell ref="D7:E11"/>
    <mergeCell ref="B7:C11"/>
    <mergeCell ref="I12:N14"/>
    <mergeCell ref="F12:H14"/>
    <mergeCell ref="D12:E14"/>
    <mergeCell ref="I23:N26"/>
    <mergeCell ref="F23:H26"/>
    <mergeCell ref="D23:E26"/>
    <mergeCell ref="B23:C26"/>
    <mergeCell ref="I15:N22"/>
    <mergeCell ref="F15:H22"/>
    <mergeCell ref="D15:E22"/>
    <mergeCell ref="B15:C22"/>
    <mergeCell ref="I27:N27"/>
    <mergeCell ref="B27:C27"/>
    <mergeCell ref="D27:E27"/>
    <mergeCell ref="F27:H27"/>
    <mergeCell ref="I28:N29"/>
    <mergeCell ref="F28:H29"/>
    <mergeCell ref="D28:E29"/>
    <mergeCell ref="B28:C29"/>
    <mergeCell ref="B32:C32"/>
    <mergeCell ref="D32:E32"/>
    <mergeCell ref="F32:H32"/>
    <mergeCell ref="I32:N32"/>
    <mergeCell ref="I30:N30"/>
    <mergeCell ref="B30:C30"/>
    <mergeCell ref="D30:E30"/>
    <mergeCell ref="F30:H30"/>
    <mergeCell ref="I31:N31"/>
    <mergeCell ref="B31:C31"/>
    <mergeCell ref="D31:E31"/>
    <mergeCell ref="F31:H31"/>
  </mergeCells>
  <pageMargins left="0.43307086614173229" right="0.23622047244094491" top="1.5354330708661419" bottom="0.94488188976377963" header="0.70866141732283472" footer="0.31496062992125984"/>
  <pageSetup paperSize="9" scale="70" orientation="portrait" horizontalDpi="1200" verticalDpi="1200" r:id="rId1"/>
  <headerFooter>
    <oddHeader xml:space="preserve">&amp;L&amp;"-,Bold"&amp;26&amp;K870000Access Central: Luminance Contrast Assessment Tool
&amp;"-,Italic"&amp;8Access Central can not be held liable for the use of the LCAT or the luminance contrast results presented within the LCAT.&amp;R
</oddHeader>
    <oddFooter>&amp;L&amp;10&amp;F
Worksheet: &amp;A
Printed: &amp;D &amp;T
Copyright © 2019 &amp;"-,Bold"&amp;K870000Access Central&amp;"-,Regular"&amp;K01+000, www.accesscentral. Version 1.00
&amp;R&amp;"-,Bold Italic"&amp;10&amp;K870000Access Central: Creating Change, Shifting Attitudes&amp;"-,Regular"&amp;K01+000
&amp;P of &amp;N</oddFooter>
  </headerFooter>
  <rowBreaks count="1" manualBreakCount="1">
    <brk id="32" max="13"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P65"/>
  <sheetViews>
    <sheetView showGridLines="0" showRowColHeaders="0" zoomScaleNormal="100" zoomScaleSheetLayoutView="70" workbookViewId="0">
      <pane ySplit="1" topLeftCell="A2" activePane="bottomLeft" state="frozen"/>
      <selection pane="bottomLeft" activeCell="I62" sqref="I62:N62"/>
    </sheetView>
  </sheetViews>
  <sheetFormatPr defaultColWidth="8.85546875" defaultRowHeight="15" x14ac:dyDescent="0.25"/>
  <cols>
    <col min="1" max="14" width="8.85546875" style="133"/>
    <col min="15" max="15" width="3.28515625" style="133" customWidth="1"/>
    <col min="16" max="16" width="43.28515625" style="133" customWidth="1"/>
    <col min="17" max="16384" width="8.85546875" style="133"/>
  </cols>
  <sheetData>
    <row r="1" spans="1:16" ht="21" customHeight="1" x14ac:dyDescent="0.25">
      <c r="A1" s="149"/>
      <c r="B1" s="249" t="s">
        <v>107</v>
      </c>
      <c r="C1" s="249"/>
      <c r="D1" s="249"/>
      <c r="E1" s="249"/>
      <c r="F1" s="249"/>
      <c r="G1" s="249"/>
      <c r="H1" s="249"/>
      <c r="I1" s="249"/>
      <c r="J1" s="249"/>
      <c r="K1" s="249"/>
      <c r="L1" s="249"/>
      <c r="M1" s="249"/>
      <c r="N1" s="249"/>
      <c r="O1" s="150"/>
      <c r="P1" s="149"/>
    </row>
    <row r="2" spans="1:16" ht="32.450000000000003" customHeight="1" x14ac:dyDescent="0.25">
      <c r="A2" s="149"/>
      <c r="B2" s="233" t="s">
        <v>59</v>
      </c>
      <c r="C2" s="233"/>
      <c r="D2" s="233" t="s">
        <v>89</v>
      </c>
      <c r="E2" s="233"/>
      <c r="F2" s="234" t="s">
        <v>79</v>
      </c>
      <c r="G2" s="235"/>
      <c r="H2" s="236"/>
      <c r="I2" s="237" t="s">
        <v>195</v>
      </c>
      <c r="J2" s="238"/>
      <c r="K2" s="238"/>
      <c r="L2" s="238"/>
      <c r="M2" s="238"/>
      <c r="N2" s="239"/>
      <c r="P2" s="151"/>
    </row>
    <row r="3" spans="1:16" ht="14.45" customHeight="1" x14ac:dyDescent="0.25">
      <c r="A3" s="149"/>
      <c r="B3" s="246" t="s">
        <v>88</v>
      </c>
      <c r="C3" s="247"/>
      <c r="D3" s="246" t="s">
        <v>90</v>
      </c>
      <c r="E3" s="247"/>
      <c r="F3" s="246" t="s">
        <v>91</v>
      </c>
      <c r="G3" s="248"/>
      <c r="H3" s="247"/>
      <c r="I3" s="246" t="s">
        <v>112</v>
      </c>
      <c r="J3" s="248"/>
      <c r="K3" s="248"/>
      <c r="L3" s="248"/>
      <c r="M3" s="248"/>
      <c r="N3" s="247"/>
      <c r="P3" s="149"/>
    </row>
    <row r="4" spans="1:16" ht="14.45" customHeight="1" x14ac:dyDescent="0.25">
      <c r="A4" s="149"/>
      <c r="B4" s="253"/>
      <c r="C4" s="255"/>
      <c r="D4" s="253"/>
      <c r="E4" s="255"/>
      <c r="F4" s="253"/>
      <c r="G4" s="254"/>
      <c r="H4" s="255"/>
      <c r="I4" s="253"/>
      <c r="J4" s="254"/>
      <c r="K4" s="254"/>
      <c r="L4" s="254"/>
      <c r="M4" s="254"/>
      <c r="N4" s="255"/>
      <c r="P4" s="149"/>
    </row>
    <row r="5" spans="1:16" ht="14.45" customHeight="1" x14ac:dyDescent="0.25">
      <c r="A5" s="149"/>
      <c r="B5" s="253"/>
      <c r="C5" s="255"/>
      <c r="D5" s="253"/>
      <c r="E5" s="255"/>
      <c r="F5" s="253"/>
      <c r="G5" s="254"/>
      <c r="H5" s="255"/>
      <c r="I5" s="253"/>
      <c r="J5" s="254"/>
      <c r="K5" s="254"/>
      <c r="L5" s="254"/>
      <c r="M5" s="254"/>
      <c r="N5" s="255"/>
      <c r="P5" s="149"/>
    </row>
    <row r="6" spans="1:16" ht="19.7" customHeight="1" x14ac:dyDescent="0.25">
      <c r="A6" s="149"/>
      <c r="B6" s="250"/>
      <c r="C6" s="252"/>
      <c r="D6" s="250"/>
      <c r="E6" s="252"/>
      <c r="F6" s="250"/>
      <c r="G6" s="251"/>
      <c r="H6" s="252"/>
      <c r="I6" s="250"/>
      <c r="J6" s="251"/>
      <c r="K6" s="251"/>
      <c r="L6" s="251"/>
      <c r="M6" s="251"/>
      <c r="N6" s="252"/>
      <c r="P6" s="149"/>
    </row>
    <row r="7" spans="1:16" ht="14.45" customHeight="1" x14ac:dyDescent="0.25">
      <c r="A7" s="149"/>
      <c r="B7" s="215" t="s">
        <v>304</v>
      </c>
      <c r="C7" s="247"/>
      <c r="D7" s="246" t="s">
        <v>105</v>
      </c>
      <c r="E7" s="247"/>
      <c r="F7" s="246" t="s">
        <v>106</v>
      </c>
      <c r="G7" s="248"/>
      <c r="H7" s="247"/>
      <c r="I7" s="246" t="s">
        <v>111</v>
      </c>
      <c r="J7" s="248"/>
      <c r="K7" s="248"/>
      <c r="L7" s="248"/>
      <c r="M7" s="248"/>
      <c r="N7" s="247"/>
      <c r="P7" s="149"/>
    </row>
    <row r="8" spans="1:16" ht="14.45" customHeight="1" x14ac:dyDescent="0.25">
      <c r="A8" s="149"/>
      <c r="B8" s="250"/>
      <c r="C8" s="252"/>
      <c r="D8" s="250"/>
      <c r="E8" s="252"/>
      <c r="F8" s="250"/>
      <c r="G8" s="251"/>
      <c r="H8" s="252"/>
      <c r="I8" s="250"/>
      <c r="J8" s="251"/>
      <c r="K8" s="251"/>
      <c r="L8" s="251"/>
      <c r="M8" s="251"/>
      <c r="N8" s="252"/>
      <c r="P8" s="149"/>
    </row>
    <row r="9" spans="1:16" ht="14.45" customHeight="1" x14ac:dyDescent="0.25">
      <c r="A9" s="149"/>
      <c r="B9" s="215" t="s">
        <v>278</v>
      </c>
      <c r="C9" s="247"/>
      <c r="D9" s="246" t="s">
        <v>113</v>
      </c>
      <c r="E9" s="247"/>
      <c r="F9" s="215" t="s">
        <v>202</v>
      </c>
      <c r="G9" s="248"/>
      <c r="H9" s="247"/>
      <c r="I9" s="215" t="s">
        <v>199</v>
      </c>
      <c r="J9" s="248"/>
      <c r="K9" s="248"/>
      <c r="L9" s="248"/>
      <c r="M9" s="248"/>
      <c r="N9" s="247"/>
      <c r="P9" s="149"/>
    </row>
    <row r="10" spans="1:16" x14ac:dyDescent="0.25">
      <c r="A10" s="149"/>
      <c r="B10" s="250"/>
      <c r="C10" s="252"/>
      <c r="D10" s="250"/>
      <c r="E10" s="252"/>
      <c r="F10" s="250"/>
      <c r="G10" s="251"/>
      <c r="H10" s="252"/>
      <c r="I10" s="250"/>
      <c r="J10" s="251"/>
      <c r="K10" s="251"/>
      <c r="L10" s="251"/>
      <c r="M10" s="251"/>
      <c r="N10" s="252"/>
      <c r="P10" s="149"/>
    </row>
    <row r="11" spans="1:16" ht="14.45" customHeight="1" x14ac:dyDescent="0.25">
      <c r="A11" s="149"/>
      <c r="B11" s="245" t="s">
        <v>278</v>
      </c>
      <c r="C11" s="245"/>
      <c r="D11" s="245" t="s">
        <v>114</v>
      </c>
      <c r="E11" s="245"/>
      <c r="F11" s="245" t="s">
        <v>115</v>
      </c>
      <c r="G11" s="245"/>
      <c r="H11" s="245"/>
      <c r="I11" s="201" t="s">
        <v>224</v>
      </c>
      <c r="J11" s="245"/>
      <c r="K11" s="245"/>
      <c r="L11" s="245"/>
      <c r="M11" s="245"/>
      <c r="N11" s="245"/>
      <c r="P11" s="149"/>
    </row>
    <row r="12" spans="1:16" x14ac:dyDescent="0.25">
      <c r="A12" s="149"/>
      <c r="B12" s="245"/>
      <c r="C12" s="245"/>
      <c r="D12" s="245"/>
      <c r="E12" s="245"/>
      <c r="F12" s="245"/>
      <c r="G12" s="245"/>
      <c r="H12" s="245"/>
      <c r="I12" s="245"/>
      <c r="J12" s="245"/>
      <c r="K12" s="245"/>
      <c r="L12" s="245"/>
      <c r="M12" s="245"/>
      <c r="N12" s="245"/>
      <c r="P12" s="149"/>
    </row>
    <row r="13" spans="1:16" x14ac:dyDescent="0.25">
      <c r="A13" s="149"/>
      <c r="B13" s="245"/>
      <c r="C13" s="245"/>
      <c r="D13" s="245"/>
      <c r="E13" s="245"/>
      <c r="F13" s="245"/>
      <c r="G13" s="245"/>
      <c r="H13" s="245"/>
      <c r="I13" s="245"/>
      <c r="J13" s="245"/>
      <c r="K13" s="245"/>
      <c r="L13" s="245"/>
      <c r="M13" s="245"/>
      <c r="N13" s="245"/>
      <c r="P13" s="149"/>
    </row>
    <row r="14" spans="1:16" x14ac:dyDescent="0.25">
      <c r="A14" s="149"/>
      <c r="B14" s="245"/>
      <c r="C14" s="245"/>
      <c r="D14" s="245"/>
      <c r="E14" s="245"/>
      <c r="F14" s="245"/>
      <c r="G14" s="245"/>
      <c r="H14" s="245"/>
      <c r="I14" s="245"/>
      <c r="J14" s="245"/>
      <c r="K14" s="245"/>
      <c r="L14" s="245"/>
      <c r="M14" s="245"/>
      <c r="N14" s="245"/>
      <c r="P14" s="149"/>
    </row>
    <row r="15" spans="1:16" x14ac:dyDescent="0.25">
      <c r="A15" s="149"/>
      <c r="B15" s="245"/>
      <c r="C15" s="245"/>
      <c r="D15" s="245"/>
      <c r="E15" s="245"/>
      <c r="F15" s="245"/>
      <c r="G15" s="245"/>
      <c r="H15" s="245"/>
      <c r="I15" s="245"/>
      <c r="J15" s="245"/>
      <c r="K15" s="245"/>
      <c r="L15" s="245"/>
      <c r="M15" s="245"/>
      <c r="N15" s="245"/>
      <c r="P15" s="149"/>
    </row>
    <row r="16" spans="1:16" ht="14.45" customHeight="1" x14ac:dyDescent="0.25">
      <c r="A16" s="149"/>
      <c r="B16" s="215" t="s">
        <v>280</v>
      </c>
      <c r="C16" s="247"/>
      <c r="D16" s="215" t="s">
        <v>201</v>
      </c>
      <c r="E16" s="247"/>
      <c r="F16" s="246" t="s">
        <v>117</v>
      </c>
      <c r="G16" s="248"/>
      <c r="H16" s="247"/>
      <c r="I16" s="215" t="s">
        <v>200</v>
      </c>
      <c r="J16" s="248"/>
      <c r="K16" s="248"/>
      <c r="L16" s="248"/>
      <c r="M16" s="248"/>
      <c r="N16" s="247"/>
      <c r="P16" s="149"/>
    </row>
    <row r="17" spans="1:16" ht="30" customHeight="1" x14ac:dyDescent="0.25">
      <c r="A17" s="149"/>
      <c r="B17" s="250"/>
      <c r="C17" s="252"/>
      <c r="D17" s="250"/>
      <c r="E17" s="252"/>
      <c r="F17" s="250"/>
      <c r="G17" s="251"/>
      <c r="H17" s="252"/>
      <c r="I17" s="250"/>
      <c r="J17" s="251"/>
      <c r="K17" s="251"/>
      <c r="L17" s="251"/>
      <c r="M17" s="251"/>
      <c r="N17" s="252"/>
      <c r="P17" s="149"/>
    </row>
    <row r="18" spans="1:16" x14ac:dyDescent="0.25">
      <c r="A18" s="149"/>
      <c r="B18" s="246" t="s">
        <v>279</v>
      </c>
      <c r="C18" s="247"/>
      <c r="D18" s="246" t="s">
        <v>146</v>
      </c>
      <c r="E18" s="247"/>
      <c r="F18" s="246" t="s">
        <v>118</v>
      </c>
      <c r="G18" s="248"/>
      <c r="H18" s="247"/>
      <c r="I18" s="215" t="s">
        <v>119</v>
      </c>
      <c r="J18" s="248"/>
      <c r="K18" s="248"/>
      <c r="L18" s="248"/>
      <c r="M18" s="248"/>
      <c r="N18" s="247"/>
      <c r="P18" s="149"/>
    </row>
    <row r="19" spans="1:16" ht="15" customHeight="1" x14ac:dyDescent="0.25">
      <c r="A19" s="149"/>
      <c r="B19" s="250"/>
      <c r="C19" s="252"/>
      <c r="D19" s="250"/>
      <c r="E19" s="252"/>
      <c r="F19" s="250"/>
      <c r="G19" s="251"/>
      <c r="H19" s="252"/>
      <c r="I19" s="250"/>
      <c r="J19" s="251"/>
      <c r="K19" s="251"/>
      <c r="L19" s="251"/>
      <c r="M19" s="251"/>
      <c r="N19" s="252"/>
      <c r="P19" s="149"/>
    </row>
    <row r="20" spans="1:16" ht="14.45" customHeight="1" x14ac:dyDescent="0.25">
      <c r="A20" s="149"/>
      <c r="B20" s="245" t="s">
        <v>278</v>
      </c>
      <c r="C20" s="245"/>
      <c r="D20" s="245" t="s">
        <v>116</v>
      </c>
      <c r="E20" s="245"/>
      <c r="F20" s="201" t="s">
        <v>120</v>
      </c>
      <c r="G20" s="245"/>
      <c r="H20" s="245"/>
      <c r="I20" s="201" t="s">
        <v>226</v>
      </c>
      <c r="J20" s="245"/>
      <c r="K20" s="245"/>
      <c r="L20" s="245"/>
      <c r="M20" s="245"/>
      <c r="N20" s="245"/>
      <c r="P20" s="149"/>
    </row>
    <row r="21" spans="1:16" x14ac:dyDescent="0.25">
      <c r="A21" s="149"/>
      <c r="B21" s="245"/>
      <c r="C21" s="245"/>
      <c r="D21" s="245"/>
      <c r="E21" s="245"/>
      <c r="F21" s="245"/>
      <c r="G21" s="245"/>
      <c r="H21" s="245"/>
      <c r="I21" s="245"/>
      <c r="J21" s="245"/>
      <c r="K21" s="245"/>
      <c r="L21" s="245"/>
      <c r="M21" s="245"/>
      <c r="N21" s="245"/>
      <c r="P21" s="149"/>
    </row>
    <row r="22" spans="1:16" x14ac:dyDescent="0.25">
      <c r="A22" s="149"/>
      <c r="B22" s="245"/>
      <c r="C22" s="245"/>
      <c r="D22" s="245"/>
      <c r="E22" s="245"/>
      <c r="F22" s="245"/>
      <c r="G22" s="245"/>
      <c r="H22" s="245"/>
      <c r="I22" s="245"/>
      <c r="J22" s="245"/>
      <c r="K22" s="245"/>
      <c r="L22" s="245"/>
      <c r="M22" s="245"/>
      <c r="N22" s="245"/>
      <c r="P22" s="152"/>
    </row>
    <row r="23" spans="1:16" x14ac:dyDescent="0.25">
      <c r="A23" s="149"/>
      <c r="B23" s="245"/>
      <c r="C23" s="245"/>
      <c r="D23" s="245"/>
      <c r="E23" s="245"/>
      <c r="F23" s="245"/>
      <c r="G23" s="245"/>
      <c r="H23" s="245"/>
      <c r="I23" s="245"/>
      <c r="J23" s="245"/>
      <c r="K23" s="245"/>
      <c r="L23" s="245"/>
      <c r="M23" s="245"/>
      <c r="N23" s="245"/>
      <c r="P23" s="152"/>
    </row>
    <row r="24" spans="1:16" x14ac:dyDescent="0.25">
      <c r="A24" s="149"/>
      <c r="B24" s="215" t="s">
        <v>281</v>
      </c>
      <c r="C24" s="247"/>
      <c r="D24" s="246" t="s">
        <v>139</v>
      </c>
      <c r="E24" s="247"/>
      <c r="F24" s="246" t="s">
        <v>94</v>
      </c>
      <c r="G24" s="248"/>
      <c r="H24" s="247"/>
      <c r="I24" s="246" t="s">
        <v>140</v>
      </c>
      <c r="J24" s="248"/>
      <c r="K24" s="248"/>
      <c r="L24" s="248"/>
      <c r="M24" s="248"/>
      <c r="N24" s="247"/>
      <c r="P24" s="20"/>
    </row>
    <row r="25" spans="1:16" ht="29.45" customHeight="1" x14ac:dyDescent="0.25">
      <c r="A25" s="149"/>
      <c r="B25" s="250"/>
      <c r="C25" s="252"/>
      <c r="D25" s="250"/>
      <c r="E25" s="252"/>
      <c r="F25" s="250"/>
      <c r="G25" s="251"/>
      <c r="H25" s="252"/>
      <c r="I25" s="250"/>
      <c r="J25" s="251"/>
      <c r="K25" s="251"/>
      <c r="L25" s="251"/>
      <c r="M25" s="251"/>
      <c r="N25" s="252"/>
      <c r="P25" s="152"/>
    </row>
    <row r="26" spans="1:16" ht="14.45" customHeight="1" x14ac:dyDescent="0.25">
      <c r="A26" s="149"/>
      <c r="B26" s="246" t="s">
        <v>278</v>
      </c>
      <c r="C26" s="247"/>
      <c r="D26" s="246" t="s">
        <v>121</v>
      </c>
      <c r="E26" s="247"/>
      <c r="F26" s="246" t="s">
        <v>122</v>
      </c>
      <c r="G26" s="248"/>
      <c r="H26" s="247"/>
      <c r="I26" s="215" t="s">
        <v>123</v>
      </c>
      <c r="J26" s="248"/>
      <c r="K26" s="248"/>
      <c r="L26" s="248"/>
      <c r="M26" s="248"/>
      <c r="N26" s="247"/>
      <c r="P26" s="88"/>
    </row>
    <row r="27" spans="1:16" x14ac:dyDescent="0.25">
      <c r="A27" s="149"/>
      <c r="B27" s="250"/>
      <c r="C27" s="252"/>
      <c r="D27" s="250"/>
      <c r="E27" s="252"/>
      <c r="F27" s="250"/>
      <c r="G27" s="251"/>
      <c r="H27" s="252"/>
      <c r="I27" s="250"/>
      <c r="J27" s="251"/>
      <c r="K27" s="251"/>
      <c r="L27" s="251"/>
      <c r="M27" s="251"/>
      <c r="N27" s="252"/>
      <c r="P27" s="149"/>
    </row>
    <row r="28" spans="1:16" x14ac:dyDescent="0.25">
      <c r="A28" s="149"/>
      <c r="B28" s="215" t="s">
        <v>282</v>
      </c>
      <c r="C28" s="247"/>
      <c r="D28" s="246" t="s">
        <v>178</v>
      </c>
      <c r="E28" s="247"/>
      <c r="F28" s="246" t="s">
        <v>124</v>
      </c>
      <c r="G28" s="248"/>
      <c r="H28" s="247"/>
      <c r="I28" s="246" t="s">
        <v>125</v>
      </c>
      <c r="J28" s="248"/>
      <c r="K28" s="248"/>
      <c r="L28" s="248"/>
      <c r="M28" s="248"/>
      <c r="N28" s="247"/>
      <c r="P28" s="149"/>
    </row>
    <row r="29" spans="1:16" ht="34.15" customHeight="1" x14ac:dyDescent="0.25">
      <c r="A29" s="149"/>
      <c r="B29" s="250"/>
      <c r="C29" s="252"/>
      <c r="D29" s="250"/>
      <c r="E29" s="252"/>
      <c r="F29" s="250"/>
      <c r="G29" s="251"/>
      <c r="H29" s="252"/>
      <c r="I29" s="250"/>
      <c r="J29" s="251"/>
      <c r="K29" s="251"/>
      <c r="L29" s="251"/>
      <c r="M29" s="251"/>
      <c r="N29" s="252"/>
      <c r="P29" s="149"/>
    </row>
    <row r="30" spans="1:16" ht="14.45" customHeight="1" x14ac:dyDescent="0.25">
      <c r="A30" s="149"/>
      <c r="B30" s="246"/>
      <c r="C30" s="247"/>
      <c r="D30" s="246"/>
      <c r="E30" s="247"/>
      <c r="F30" s="246" t="s">
        <v>126</v>
      </c>
      <c r="G30" s="248"/>
      <c r="H30" s="247"/>
      <c r="I30" s="246" t="s">
        <v>127</v>
      </c>
      <c r="J30" s="248"/>
      <c r="K30" s="248"/>
      <c r="L30" s="248"/>
      <c r="M30" s="248"/>
      <c r="N30" s="247"/>
      <c r="P30" s="149"/>
    </row>
    <row r="31" spans="1:16" x14ac:dyDescent="0.25">
      <c r="A31" s="149"/>
      <c r="B31" s="250"/>
      <c r="C31" s="252"/>
      <c r="D31" s="250"/>
      <c r="E31" s="252"/>
      <c r="F31" s="250"/>
      <c r="G31" s="251"/>
      <c r="H31" s="252"/>
      <c r="I31" s="250"/>
      <c r="J31" s="251"/>
      <c r="K31" s="251"/>
      <c r="L31" s="251"/>
      <c r="M31" s="251"/>
      <c r="N31" s="252"/>
      <c r="P31" s="149"/>
    </row>
    <row r="32" spans="1:16" ht="14.45" customHeight="1" x14ac:dyDescent="0.25">
      <c r="A32" s="149"/>
      <c r="B32" s="215" t="s">
        <v>129</v>
      </c>
      <c r="C32" s="247"/>
      <c r="D32" s="246"/>
      <c r="E32" s="247"/>
      <c r="F32" s="246" t="s">
        <v>128</v>
      </c>
      <c r="G32" s="248"/>
      <c r="H32" s="247"/>
      <c r="I32" s="246" t="s">
        <v>166</v>
      </c>
      <c r="J32" s="248"/>
      <c r="K32" s="248"/>
      <c r="L32" s="248"/>
      <c r="M32" s="248"/>
      <c r="N32" s="247"/>
      <c r="P32" s="149"/>
    </row>
    <row r="33" spans="1:16" ht="43.15" customHeight="1" x14ac:dyDescent="0.25">
      <c r="A33" s="149"/>
      <c r="B33" s="250"/>
      <c r="C33" s="252"/>
      <c r="D33" s="250"/>
      <c r="E33" s="252"/>
      <c r="F33" s="250"/>
      <c r="G33" s="251"/>
      <c r="H33" s="252"/>
      <c r="I33" s="250"/>
      <c r="J33" s="251"/>
      <c r="K33" s="251"/>
      <c r="L33" s="251"/>
      <c r="M33" s="251"/>
      <c r="N33" s="252"/>
      <c r="P33" s="149"/>
    </row>
    <row r="34" spans="1:16" x14ac:dyDescent="0.25">
      <c r="A34" s="149"/>
      <c r="B34" s="215" t="s">
        <v>283</v>
      </c>
      <c r="C34" s="247"/>
      <c r="D34" s="246" t="s">
        <v>179</v>
      </c>
      <c r="E34" s="247"/>
      <c r="F34" s="246" t="s">
        <v>131</v>
      </c>
      <c r="G34" s="248"/>
      <c r="H34" s="247"/>
      <c r="I34" s="246" t="s">
        <v>147</v>
      </c>
      <c r="J34" s="248"/>
      <c r="K34" s="248"/>
      <c r="L34" s="248"/>
      <c r="M34" s="248"/>
      <c r="N34" s="247"/>
      <c r="P34" s="149"/>
    </row>
    <row r="35" spans="1:16" ht="30.6" customHeight="1" x14ac:dyDescent="0.25">
      <c r="A35" s="149"/>
      <c r="B35" s="250"/>
      <c r="C35" s="252"/>
      <c r="D35" s="250"/>
      <c r="E35" s="252"/>
      <c r="F35" s="250"/>
      <c r="G35" s="251"/>
      <c r="H35" s="252"/>
      <c r="I35" s="250"/>
      <c r="J35" s="251"/>
      <c r="K35" s="251"/>
      <c r="L35" s="251"/>
      <c r="M35" s="251"/>
      <c r="N35" s="252"/>
      <c r="P35" s="149"/>
    </row>
    <row r="36" spans="1:16" x14ac:dyDescent="0.25">
      <c r="A36" s="149"/>
      <c r="B36" s="246" t="s">
        <v>130</v>
      </c>
      <c r="C36" s="247"/>
      <c r="D36" s="246" t="s">
        <v>132</v>
      </c>
      <c r="E36" s="247"/>
      <c r="F36" s="246" t="s">
        <v>135</v>
      </c>
      <c r="G36" s="248"/>
      <c r="H36" s="247"/>
      <c r="I36" s="246" t="s">
        <v>148</v>
      </c>
      <c r="J36" s="248"/>
      <c r="K36" s="248"/>
      <c r="L36" s="248"/>
      <c r="M36" s="248"/>
      <c r="N36" s="247"/>
      <c r="P36" s="149"/>
    </row>
    <row r="37" spans="1:16" ht="46.15" customHeight="1" x14ac:dyDescent="0.25">
      <c r="A37" s="149"/>
      <c r="B37" s="250"/>
      <c r="C37" s="252"/>
      <c r="D37" s="250"/>
      <c r="E37" s="252"/>
      <c r="F37" s="250"/>
      <c r="G37" s="251"/>
      <c r="H37" s="252"/>
      <c r="I37" s="250"/>
      <c r="J37" s="251"/>
      <c r="K37" s="251"/>
      <c r="L37" s="251"/>
      <c r="M37" s="251"/>
      <c r="N37" s="252"/>
      <c r="P37" s="149"/>
    </row>
    <row r="38" spans="1:16" x14ac:dyDescent="0.25">
      <c r="A38" s="149"/>
      <c r="B38" s="246" t="s">
        <v>130</v>
      </c>
      <c r="C38" s="247"/>
      <c r="D38" s="246" t="s">
        <v>133</v>
      </c>
      <c r="E38" s="247"/>
      <c r="F38" s="246" t="s">
        <v>134</v>
      </c>
      <c r="G38" s="248"/>
      <c r="H38" s="247"/>
      <c r="I38" s="215" t="s">
        <v>225</v>
      </c>
      <c r="J38" s="248"/>
      <c r="K38" s="248"/>
      <c r="L38" s="248"/>
      <c r="M38" s="248"/>
      <c r="N38" s="247"/>
      <c r="P38" s="149"/>
    </row>
    <row r="39" spans="1:16" ht="29.1" customHeight="1" x14ac:dyDescent="0.25">
      <c r="A39" s="149"/>
      <c r="B39" s="250"/>
      <c r="C39" s="252"/>
      <c r="D39" s="250"/>
      <c r="E39" s="252"/>
      <c r="F39" s="250"/>
      <c r="G39" s="251"/>
      <c r="H39" s="252"/>
      <c r="I39" s="250"/>
      <c r="J39" s="251"/>
      <c r="K39" s="251"/>
      <c r="L39" s="251"/>
      <c r="M39" s="251"/>
      <c r="N39" s="252"/>
      <c r="P39" s="149"/>
    </row>
    <row r="40" spans="1:16" x14ac:dyDescent="0.25">
      <c r="A40" s="149"/>
      <c r="B40" s="246" t="s">
        <v>130</v>
      </c>
      <c r="C40" s="247"/>
      <c r="D40" s="246" t="s">
        <v>136</v>
      </c>
      <c r="E40" s="247"/>
      <c r="F40" s="246" t="s">
        <v>137</v>
      </c>
      <c r="G40" s="248"/>
      <c r="H40" s="247"/>
      <c r="I40" s="246" t="s">
        <v>138</v>
      </c>
      <c r="J40" s="248"/>
      <c r="K40" s="248"/>
      <c r="L40" s="248"/>
      <c r="M40" s="248"/>
      <c r="N40" s="247"/>
      <c r="P40" s="149"/>
    </row>
    <row r="41" spans="1:16" ht="59.45" customHeight="1" x14ac:dyDescent="0.25">
      <c r="A41" s="149"/>
      <c r="B41" s="250"/>
      <c r="C41" s="252"/>
      <c r="D41" s="250"/>
      <c r="E41" s="252"/>
      <c r="F41" s="250"/>
      <c r="G41" s="251"/>
      <c r="H41" s="252"/>
      <c r="I41" s="250"/>
      <c r="J41" s="251"/>
      <c r="K41" s="251"/>
      <c r="L41" s="251"/>
      <c r="M41" s="251"/>
      <c r="N41" s="252"/>
      <c r="P41" s="149"/>
    </row>
    <row r="42" spans="1:16" ht="14.45" customHeight="1" x14ac:dyDescent="0.25">
      <c r="A42" s="149"/>
      <c r="B42" s="246" t="s">
        <v>130</v>
      </c>
      <c r="C42" s="247"/>
      <c r="D42" s="246" t="s">
        <v>141</v>
      </c>
      <c r="E42" s="247"/>
      <c r="F42" s="246" t="s">
        <v>142</v>
      </c>
      <c r="G42" s="248"/>
      <c r="H42" s="247"/>
      <c r="I42" s="246" t="s">
        <v>143</v>
      </c>
      <c r="J42" s="248"/>
      <c r="K42" s="248"/>
      <c r="L42" s="248"/>
      <c r="M42" s="248"/>
      <c r="N42" s="247"/>
      <c r="P42" s="149"/>
    </row>
    <row r="43" spans="1:16" ht="31.9" customHeight="1" x14ac:dyDescent="0.25">
      <c r="A43" s="149"/>
      <c r="B43" s="250"/>
      <c r="C43" s="252"/>
      <c r="D43" s="250"/>
      <c r="E43" s="252"/>
      <c r="F43" s="250"/>
      <c r="G43" s="251"/>
      <c r="H43" s="252"/>
      <c r="I43" s="250"/>
      <c r="J43" s="251"/>
      <c r="K43" s="251"/>
      <c r="L43" s="251"/>
      <c r="M43" s="251"/>
      <c r="N43" s="252"/>
      <c r="P43" s="149"/>
    </row>
    <row r="44" spans="1:16" ht="14.45" customHeight="1" x14ac:dyDescent="0.25">
      <c r="A44" s="149"/>
      <c r="B44" s="215" t="s">
        <v>151</v>
      </c>
      <c r="C44" s="247"/>
      <c r="D44" s="246" t="s">
        <v>150</v>
      </c>
      <c r="E44" s="247"/>
      <c r="F44" s="246" t="s">
        <v>142</v>
      </c>
      <c r="G44" s="248"/>
      <c r="H44" s="247"/>
      <c r="I44" s="246" t="s">
        <v>149</v>
      </c>
      <c r="J44" s="248"/>
      <c r="K44" s="248"/>
      <c r="L44" s="248"/>
      <c r="M44" s="248"/>
      <c r="N44" s="247"/>
      <c r="P44" s="149"/>
    </row>
    <row r="45" spans="1:16" ht="31.9" customHeight="1" x14ac:dyDescent="0.25">
      <c r="A45" s="149"/>
      <c r="B45" s="250"/>
      <c r="C45" s="252"/>
      <c r="D45" s="250"/>
      <c r="E45" s="252"/>
      <c r="F45" s="250"/>
      <c r="G45" s="251"/>
      <c r="H45" s="252"/>
      <c r="I45" s="250"/>
      <c r="J45" s="251"/>
      <c r="K45" s="251"/>
      <c r="L45" s="251"/>
      <c r="M45" s="251"/>
      <c r="N45" s="252"/>
      <c r="P45" s="149"/>
    </row>
    <row r="46" spans="1:16" ht="14.45" customHeight="1" x14ac:dyDescent="0.25">
      <c r="A46" s="149"/>
      <c r="B46" s="246" t="s">
        <v>151</v>
      </c>
      <c r="C46" s="247"/>
      <c r="D46" s="246" t="s">
        <v>152</v>
      </c>
      <c r="E46" s="247"/>
      <c r="F46" s="246" t="s">
        <v>173</v>
      </c>
      <c r="G46" s="248"/>
      <c r="H46" s="247"/>
      <c r="I46" s="246" t="s">
        <v>153</v>
      </c>
      <c r="J46" s="248"/>
      <c r="K46" s="248"/>
      <c r="L46" s="248"/>
      <c r="M46" s="248"/>
      <c r="N46" s="247"/>
      <c r="P46" s="149"/>
    </row>
    <row r="47" spans="1:16" ht="31.9" customHeight="1" x14ac:dyDescent="0.25">
      <c r="A47" s="149"/>
      <c r="B47" s="250"/>
      <c r="C47" s="252"/>
      <c r="D47" s="250"/>
      <c r="E47" s="252"/>
      <c r="F47" s="250"/>
      <c r="G47" s="251"/>
      <c r="H47" s="252"/>
      <c r="I47" s="250"/>
      <c r="J47" s="251"/>
      <c r="K47" s="251"/>
      <c r="L47" s="251"/>
      <c r="M47" s="251"/>
      <c r="N47" s="252"/>
      <c r="P47" s="149"/>
    </row>
    <row r="48" spans="1:16" ht="14.45" customHeight="1" x14ac:dyDescent="0.25">
      <c r="A48" s="149"/>
      <c r="B48" s="246" t="s">
        <v>151</v>
      </c>
      <c r="C48" s="247"/>
      <c r="D48" s="246" t="s">
        <v>154</v>
      </c>
      <c r="E48" s="247"/>
      <c r="F48" s="246" t="s">
        <v>155</v>
      </c>
      <c r="G48" s="248"/>
      <c r="H48" s="247"/>
      <c r="I48" s="246" t="s">
        <v>156</v>
      </c>
      <c r="J48" s="248"/>
      <c r="K48" s="248"/>
      <c r="L48" s="248"/>
      <c r="M48" s="248"/>
      <c r="N48" s="247"/>
      <c r="P48" s="149"/>
    </row>
    <row r="49" spans="1:16" ht="31.9" customHeight="1" x14ac:dyDescent="0.25">
      <c r="A49" s="149"/>
      <c r="B49" s="250"/>
      <c r="C49" s="252"/>
      <c r="D49" s="250"/>
      <c r="E49" s="252"/>
      <c r="F49" s="250"/>
      <c r="G49" s="251"/>
      <c r="H49" s="252"/>
      <c r="I49" s="250"/>
      <c r="J49" s="251"/>
      <c r="K49" s="251"/>
      <c r="L49" s="251"/>
      <c r="M49" s="251"/>
      <c r="N49" s="252"/>
      <c r="P49" s="149"/>
    </row>
    <row r="50" spans="1:16" ht="14.45" customHeight="1" x14ac:dyDescent="0.25">
      <c r="A50" s="149"/>
      <c r="B50" s="246"/>
      <c r="C50" s="247"/>
      <c r="D50" s="246"/>
      <c r="E50" s="247"/>
      <c r="F50" s="246" t="s">
        <v>87</v>
      </c>
      <c r="G50" s="248"/>
      <c r="H50" s="247"/>
      <c r="I50" s="215" t="s">
        <v>159</v>
      </c>
      <c r="J50" s="248"/>
      <c r="K50" s="248"/>
      <c r="L50" s="248"/>
      <c r="M50" s="248"/>
      <c r="N50" s="247"/>
      <c r="P50" s="149"/>
    </row>
    <row r="51" spans="1:16" ht="21.6" customHeight="1" x14ac:dyDescent="0.25">
      <c r="A51" s="149"/>
      <c r="B51" s="250"/>
      <c r="C51" s="252"/>
      <c r="D51" s="250"/>
      <c r="E51" s="252"/>
      <c r="F51" s="250"/>
      <c r="G51" s="251"/>
      <c r="H51" s="252"/>
      <c r="I51" s="250"/>
      <c r="J51" s="251"/>
      <c r="K51" s="251"/>
      <c r="L51" s="251"/>
      <c r="M51" s="251"/>
      <c r="N51" s="252"/>
      <c r="P51" s="149"/>
    </row>
    <row r="52" spans="1:16" ht="14.45" customHeight="1" x14ac:dyDescent="0.25">
      <c r="A52" s="149"/>
      <c r="B52" s="215" t="s">
        <v>275</v>
      </c>
      <c r="C52" s="247"/>
      <c r="D52" s="246" t="s">
        <v>180</v>
      </c>
      <c r="E52" s="247"/>
      <c r="F52" s="246" t="s">
        <v>158</v>
      </c>
      <c r="G52" s="248"/>
      <c r="H52" s="247"/>
      <c r="I52" s="246" t="s">
        <v>157</v>
      </c>
      <c r="J52" s="248"/>
      <c r="K52" s="248"/>
      <c r="L52" s="248"/>
      <c r="M52" s="248"/>
      <c r="N52" s="247"/>
      <c r="P52" s="149"/>
    </row>
    <row r="53" spans="1:16" ht="21" customHeight="1" x14ac:dyDescent="0.25">
      <c r="A53" s="149"/>
      <c r="B53" s="250"/>
      <c r="C53" s="252"/>
      <c r="D53" s="250"/>
      <c r="E53" s="252"/>
      <c r="F53" s="250"/>
      <c r="G53" s="251"/>
      <c r="H53" s="252"/>
      <c r="I53" s="250"/>
      <c r="J53" s="251"/>
      <c r="K53" s="251"/>
      <c r="L53" s="251"/>
      <c r="M53" s="251"/>
      <c r="N53" s="252"/>
      <c r="P53" s="149"/>
    </row>
    <row r="54" spans="1:16" ht="59.45" customHeight="1" x14ac:dyDescent="0.25">
      <c r="A54" s="149"/>
      <c r="B54" s="246" t="s">
        <v>206</v>
      </c>
      <c r="C54" s="247"/>
      <c r="D54" s="215" t="s">
        <v>210</v>
      </c>
      <c r="E54" s="247"/>
      <c r="F54" s="215" t="s">
        <v>208</v>
      </c>
      <c r="G54" s="248"/>
      <c r="H54" s="247"/>
      <c r="I54" s="215" t="s">
        <v>211</v>
      </c>
      <c r="J54" s="248"/>
      <c r="K54" s="248"/>
      <c r="L54" s="248"/>
      <c r="M54" s="248"/>
      <c r="N54" s="247"/>
      <c r="P54" s="149"/>
    </row>
    <row r="55" spans="1:16" ht="45.6" customHeight="1" x14ac:dyDescent="0.25">
      <c r="A55" s="149"/>
      <c r="B55" s="246" t="s">
        <v>206</v>
      </c>
      <c r="C55" s="247"/>
      <c r="D55" s="246" t="s">
        <v>207</v>
      </c>
      <c r="E55" s="247"/>
      <c r="F55" s="215" t="s">
        <v>208</v>
      </c>
      <c r="G55" s="248"/>
      <c r="H55" s="247"/>
      <c r="I55" s="215" t="s">
        <v>212</v>
      </c>
      <c r="J55" s="248"/>
      <c r="K55" s="248"/>
      <c r="L55" s="248"/>
      <c r="M55" s="248"/>
      <c r="N55" s="247"/>
      <c r="P55" s="149"/>
    </row>
    <row r="56" spans="1:16" ht="45.6" customHeight="1" x14ac:dyDescent="0.25">
      <c r="A56" s="149"/>
      <c r="B56" s="245" t="s">
        <v>206</v>
      </c>
      <c r="C56" s="245"/>
      <c r="D56" s="201" t="s">
        <v>216</v>
      </c>
      <c r="E56" s="245"/>
      <c r="F56" s="201" t="s">
        <v>209</v>
      </c>
      <c r="G56" s="245"/>
      <c r="H56" s="245"/>
      <c r="I56" s="201" t="s">
        <v>213</v>
      </c>
      <c r="J56" s="245"/>
      <c r="K56" s="245"/>
      <c r="L56" s="245"/>
      <c r="M56" s="245"/>
      <c r="N56" s="245"/>
      <c r="P56" s="149"/>
    </row>
    <row r="57" spans="1:16" ht="45.6" customHeight="1" x14ac:dyDescent="0.25">
      <c r="A57" s="149"/>
      <c r="B57" s="245" t="s">
        <v>206</v>
      </c>
      <c r="C57" s="245"/>
      <c r="D57" s="201" t="s">
        <v>217</v>
      </c>
      <c r="E57" s="245"/>
      <c r="F57" s="201" t="s">
        <v>214</v>
      </c>
      <c r="G57" s="245"/>
      <c r="H57" s="245"/>
      <c r="I57" s="201" t="s">
        <v>215</v>
      </c>
      <c r="J57" s="245"/>
      <c r="K57" s="245"/>
      <c r="L57" s="245"/>
      <c r="M57" s="245"/>
      <c r="N57" s="245"/>
      <c r="P57" s="149"/>
    </row>
    <row r="58" spans="1:16" ht="45.6" customHeight="1" x14ac:dyDescent="0.25">
      <c r="A58" s="149"/>
      <c r="B58" s="245" t="s">
        <v>206</v>
      </c>
      <c r="C58" s="245"/>
      <c r="D58" s="201" t="s">
        <v>220</v>
      </c>
      <c r="E58" s="245"/>
      <c r="F58" s="201" t="s">
        <v>218</v>
      </c>
      <c r="G58" s="245"/>
      <c r="H58" s="245"/>
      <c r="I58" s="201" t="s">
        <v>219</v>
      </c>
      <c r="J58" s="245"/>
      <c r="K58" s="245"/>
      <c r="L58" s="245"/>
      <c r="M58" s="245"/>
      <c r="N58" s="245"/>
      <c r="P58" s="149"/>
    </row>
    <row r="59" spans="1:16" ht="80.25" customHeight="1" x14ac:dyDescent="0.25">
      <c r="A59" s="149"/>
      <c r="B59" s="245" t="s">
        <v>206</v>
      </c>
      <c r="C59" s="245"/>
      <c r="D59" s="201" t="s">
        <v>222</v>
      </c>
      <c r="E59" s="245"/>
      <c r="F59" s="201" t="s">
        <v>221</v>
      </c>
      <c r="G59" s="245"/>
      <c r="H59" s="245"/>
      <c r="I59" s="201" t="s">
        <v>223</v>
      </c>
      <c r="J59" s="245"/>
      <c r="K59" s="245"/>
      <c r="L59" s="245"/>
      <c r="M59" s="245"/>
      <c r="N59" s="245"/>
      <c r="P59" s="149"/>
    </row>
    <row r="60" spans="1:16" ht="49.15" customHeight="1" x14ac:dyDescent="0.25">
      <c r="A60" s="149"/>
      <c r="B60" s="198" t="s">
        <v>272</v>
      </c>
      <c r="C60" s="256"/>
      <c r="D60" s="198" t="s">
        <v>293</v>
      </c>
      <c r="E60" s="241"/>
      <c r="F60" s="198" t="s">
        <v>53</v>
      </c>
      <c r="G60" s="242"/>
      <c r="H60" s="241"/>
      <c r="I60" s="198" t="s">
        <v>294</v>
      </c>
      <c r="J60" s="242"/>
      <c r="K60" s="242"/>
      <c r="L60" s="242"/>
      <c r="M60" s="242"/>
      <c r="N60" s="241"/>
      <c r="P60" s="149"/>
    </row>
    <row r="61" spans="1:16" ht="166.9" customHeight="1" x14ac:dyDescent="0.25">
      <c r="A61" s="149"/>
      <c r="B61" s="198" t="s">
        <v>272</v>
      </c>
      <c r="C61" s="256"/>
      <c r="D61" s="198" t="s">
        <v>295</v>
      </c>
      <c r="E61" s="241"/>
      <c r="F61" s="198" t="s">
        <v>53</v>
      </c>
      <c r="G61" s="242"/>
      <c r="H61" s="241"/>
      <c r="I61" s="198" t="s">
        <v>296</v>
      </c>
      <c r="J61" s="242"/>
      <c r="K61" s="242"/>
      <c r="L61" s="242"/>
      <c r="M61" s="242"/>
      <c r="N61" s="241"/>
      <c r="P61" s="149"/>
    </row>
    <row r="62" spans="1:16" ht="38.85" customHeight="1" x14ac:dyDescent="0.25">
      <c r="A62" s="149"/>
      <c r="B62" s="198" t="s">
        <v>272</v>
      </c>
      <c r="C62" s="256"/>
      <c r="D62" s="198" t="s">
        <v>297</v>
      </c>
      <c r="E62" s="241"/>
      <c r="F62" s="201" t="s">
        <v>298</v>
      </c>
      <c r="G62" s="201"/>
      <c r="H62" s="201"/>
      <c r="I62" s="198" t="s">
        <v>299</v>
      </c>
      <c r="J62" s="242"/>
      <c r="K62" s="242"/>
      <c r="L62" s="242"/>
      <c r="M62" s="242"/>
      <c r="N62" s="241"/>
      <c r="P62" s="149"/>
    </row>
    <row r="63" spans="1:16" ht="51" customHeight="1" x14ac:dyDescent="0.25">
      <c r="A63" s="149"/>
      <c r="B63" s="198" t="s">
        <v>272</v>
      </c>
      <c r="C63" s="256"/>
      <c r="D63" s="198" t="s">
        <v>300</v>
      </c>
      <c r="E63" s="241"/>
      <c r="F63" s="201" t="s">
        <v>218</v>
      </c>
      <c r="G63" s="201"/>
      <c r="H63" s="201"/>
      <c r="I63" s="198" t="s">
        <v>301</v>
      </c>
      <c r="J63" s="242"/>
      <c r="K63" s="242"/>
      <c r="L63" s="242"/>
      <c r="M63" s="242"/>
      <c r="N63" s="241"/>
      <c r="P63" s="149"/>
    </row>
    <row r="64" spans="1:16" ht="50.45" customHeight="1" x14ac:dyDescent="0.25">
      <c r="A64" s="149"/>
      <c r="B64" s="198" t="s">
        <v>272</v>
      </c>
      <c r="C64" s="256"/>
      <c r="D64" s="198" t="s">
        <v>302</v>
      </c>
      <c r="E64" s="241"/>
      <c r="F64" s="201" t="s">
        <v>218</v>
      </c>
      <c r="G64" s="201"/>
      <c r="H64" s="201"/>
      <c r="I64" s="198" t="s">
        <v>303</v>
      </c>
      <c r="J64" s="242"/>
      <c r="K64" s="242"/>
      <c r="L64" s="242"/>
      <c r="M64" s="242"/>
      <c r="N64" s="241"/>
      <c r="P64" s="149"/>
    </row>
    <row r="65" spans="1:16" x14ac:dyDescent="0.25">
      <c r="A65" s="153"/>
      <c r="B65" s="153"/>
      <c r="C65" s="153"/>
      <c r="D65" s="153"/>
      <c r="E65" s="153"/>
      <c r="F65" s="153"/>
      <c r="G65" s="153"/>
      <c r="H65" s="153"/>
      <c r="I65" s="153"/>
      <c r="J65" s="153"/>
      <c r="K65" s="153"/>
      <c r="L65" s="153"/>
      <c r="M65" s="153"/>
      <c r="N65" s="153"/>
      <c r="O65" s="153"/>
      <c r="P65" s="153"/>
    </row>
  </sheetData>
  <sheetProtection algorithmName="SHA-512" hashValue="yToHJSEaeZAKHUT7pyQC2OqrpT5GWdbXxYhWP08jQsLzpkU30+eoTrUI83hgkyLMJgBi+N0Hd9Gfq+89QP+YDg==" saltValue="W9LErDjBB8+tGTGwy7wTDQ==" spinCount="100000" sheet="1" objects="1" scenarios="1" selectLockedCells="1"/>
  <mergeCells count="137">
    <mergeCell ref="B63:C63"/>
    <mergeCell ref="D63:E63"/>
    <mergeCell ref="F63:H63"/>
    <mergeCell ref="I63:N63"/>
    <mergeCell ref="B64:C64"/>
    <mergeCell ref="D64:E64"/>
    <mergeCell ref="F64:H64"/>
    <mergeCell ref="I64:N64"/>
    <mergeCell ref="B60:C60"/>
    <mergeCell ref="D60:E60"/>
    <mergeCell ref="F60:H60"/>
    <mergeCell ref="I60:N60"/>
    <mergeCell ref="B61:C61"/>
    <mergeCell ref="D61:E61"/>
    <mergeCell ref="F61:H61"/>
    <mergeCell ref="I61:N61"/>
    <mergeCell ref="B62:C62"/>
    <mergeCell ref="F62:H62"/>
    <mergeCell ref="I62:N62"/>
    <mergeCell ref="D62:E62"/>
    <mergeCell ref="B52:C53"/>
    <mergeCell ref="D52:E53"/>
    <mergeCell ref="F52:H53"/>
    <mergeCell ref="I52:N53"/>
    <mergeCell ref="B46:C47"/>
    <mergeCell ref="D46:E47"/>
    <mergeCell ref="F46:H47"/>
    <mergeCell ref="I46:N47"/>
    <mergeCell ref="B48:C49"/>
    <mergeCell ref="D48:E49"/>
    <mergeCell ref="F48:H49"/>
    <mergeCell ref="I48:N49"/>
    <mergeCell ref="B50:C51"/>
    <mergeCell ref="D50:E51"/>
    <mergeCell ref="F50:H51"/>
    <mergeCell ref="I50:N51"/>
    <mergeCell ref="B40:C41"/>
    <mergeCell ref="D40:E41"/>
    <mergeCell ref="F40:H41"/>
    <mergeCell ref="I40:N41"/>
    <mergeCell ref="B42:C43"/>
    <mergeCell ref="D42:E43"/>
    <mergeCell ref="F42:H43"/>
    <mergeCell ref="I42:N43"/>
    <mergeCell ref="B44:C45"/>
    <mergeCell ref="D44:E45"/>
    <mergeCell ref="F44:H45"/>
    <mergeCell ref="I44:N45"/>
    <mergeCell ref="B34:C35"/>
    <mergeCell ref="D34:E35"/>
    <mergeCell ref="F34:H35"/>
    <mergeCell ref="I34:N35"/>
    <mergeCell ref="B36:C37"/>
    <mergeCell ref="D36:E37"/>
    <mergeCell ref="F36:H37"/>
    <mergeCell ref="I36:N37"/>
    <mergeCell ref="B38:C39"/>
    <mergeCell ref="D38:E39"/>
    <mergeCell ref="F38:H39"/>
    <mergeCell ref="I38:N39"/>
    <mergeCell ref="B24:C25"/>
    <mergeCell ref="D24:E25"/>
    <mergeCell ref="F24:H25"/>
    <mergeCell ref="I24:N25"/>
    <mergeCell ref="B26:C27"/>
    <mergeCell ref="D26:E27"/>
    <mergeCell ref="F26:H27"/>
    <mergeCell ref="I26:N27"/>
    <mergeCell ref="B32:C33"/>
    <mergeCell ref="D32:E33"/>
    <mergeCell ref="F32:H33"/>
    <mergeCell ref="I32:N33"/>
    <mergeCell ref="B28:C29"/>
    <mergeCell ref="D28:E29"/>
    <mergeCell ref="F28:H29"/>
    <mergeCell ref="I28:N29"/>
    <mergeCell ref="B30:C31"/>
    <mergeCell ref="D30:E31"/>
    <mergeCell ref="F30:H31"/>
    <mergeCell ref="I30:N31"/>
    <mergeCell ref="I11:N15"/>
    <mergeCell ref="F11:H15"/>
    <mergeCell ref="D11:E15"/>
    <mergeCell ref="B11:C15"/>
    <mergeCell ref="B2:C2"/>
    <mergeCell ref="D2:E2"/>
    <mergeCell ref="F2:H2"/>
    <mergeCell ref="I2:N2"/>
    <mergeCell ref="F20:H23"/>
    <mergeCell ref="D20:E23"/>
    <mergeCell ref="B20:C23"/>
    <mergeCell ref="I20:N23"/>
    <mergeCell ref="B16:C17"/>
    <mergeCell ref="D16:E17"/>
    <mergeCell ref="F16:H17"/>
    <mergeCell ref="I16:N17"/>
    <mergeCell ref="B18:C19"/>
    <mergeCell ref="D18:E19"/>
    <mergeCell ref="F18:H19"/>
    <mergeCell ref="I18:N19"/>
    <mergeCell ref="B1:N1"/>
    <mergeCell ref="I9:N10"/>
    <mergeCell ref="B9:C10"/>
    <mergeCell ref="D9:E10"/>
    <mergeCell ref="F9:H10"/>
    <mergeCell ref="I3:N6"/>
    <mergeCell ref="F3:H6"/>
    <mergeCell ref="D3:E6"/>
    <mergeCell ref="B3:C6"/>
    <mergeCell ref="B7:C8"/>
    <mergeCell ref="D7:E8"/>
    <mergeCell ref="F7:H8"/>
    <mergeCell ref="I7:N8"/>
    <mergeCell ref="B55:C55"/>
    <mergeCell ref="D55:E55"/>
    <mergeCell ref="F55:H55"/>
    <mergeCell ref="I55:N55"/>
    <mergeCell ref="B56:C56"/>
    <mergeCell ref="D56:E56"/>
    <mergeCell ref="F56:H56"/>
    <mergeCell ref="I56:N56"/>
    <mergeCell ref="B54:C54"/>
    <mergeCell ref="D54:E54"/>
    <mergeCell ref="F54:H54"/>
    <mergeCell ref="I54:N54"/>
    <mergeCell ref="B59:C59"/>
    <mergeCell ref="D59:E59"/>
    <mergeCell ref="F59:H59"/>
    <mergeCell ref="I59:N59"/>
    <mergeCell ref="B57:C57"/>
    <mergeCell ref="D57:E57"/>
    <mergeCell ref="F57:H57"/>
    <mergeCell ref="I57:N57"/>
    <mergeCell ref="B58:C58"/>
    <mergeCell ref="D58:E58"/>
    <mergeCell ref="F58:H58"/>
    <mergeCell ref="I58:N58"/>
  </mergeCells>
  <pageMargins left="0.43307086614173229" right="0.23622047244094491" top="1.5354330708661419" bottom="0.94488188976377963" header="0.70866141732283472" footer="0.31496062992125984"/>
  <pageSetup paperSize="9" scale="70" orientation="portrait" horizontalDpi="1200" verticalDpi="1200" r:id="rId1"/>
  <headerFooter>
    <oddHeader xml:space="preserve">&amp;L&amp;"-,Bold"&amp;26&amp;K870000Access Central: Luminance Contrast Assessment Tool
&amp;"-,Italic"&amp;8Access Central can not be held liable for the use of the LCAT or the luminance contrast results presented within the LCAT.&amp;R
</oddHeader>
    <oddFooter>&amp;L&amp;10&amp;F
Worksheet: &amp;A
Printed: &amp;D &amp;T
Copyright © 2019 &amp;"-,Bold"&amp;K870000Access Central&amp;"-,Regular"&amp;K01+000, www.accesscentral. Version 1.00
&amp;R&amp;"-,Bold Italic"&amp;10&amp;K870000Access Central: Creating Change, Shifting Attitudes&amp;"-,Regular"&amp;K01+000
&amp;P of &amp;N</oddFooter>
  </headerFooter>
  <rowBreaks count="1" manualBreakCount="1">
    <brk id="45" max="13"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3800D"/>
  </sheetPr>
  <dimension ref="A1:P26"/>
  <sheetViews>
    <sheetView showGridLines="0" showRowColHeaders="0" zoomScaleNormal="100" workbookViewId="0">
      <pane ySplit="1" topLeftCell="A2" activePane="bottomLeft" state="frozen"/>
      <selection pane="bottomLeft"/>
    </sheetView>
  </sheetViews>
  <sheetFormatPr defaultColWidth="8.85546875" defaultRowHeight="15" x14ac:dyDescent="0.25"/>
  <cols>
    <col min="1" max="1" width="8.85546875" style="92"/>
    <col min="2" max="3" width="11.85546875" style="92" customWidth="1"/>
    <col min="4" max="7" width="8.85546875" style="92"/>
    <col min="8" max="8" width="5.28515625" style="92" customWidth="1"/>
    <col min="9" max="9" width="8.7109375" style="92" customWidth="1"/>
    <col min="10" max="13" width="8.85546875" style="92"/>
    <col min="14" max="14" width="6.5703125" style="92" customWidth="1"/>
    <col min="15" max="15" width="3.28515625" style="92" customWidth="1"/>
    <col min="16" max="16" width="43.28515625" style="92" customWidth="1"/>
    <col min="17" max="16384" width="8.85546875" style="92"/>
  </cols>
  <sheetData>
    <row r="1" spans="1:16" ht="21" customHeight="1" x14ac:dyDescent="0.25">
      <c r="A1" s="90"/>
      <c r="B1" s="261" t="s">
        <v>49</v>
      </c>
      <c r="C1" s="261"/>
      <c r="D1" s="261"/>
      <c r="E1" s="261"/>
      <c r="F1" s="261"/>
      <c r="G1" s="261"/>
      <c r="H1" s="261"/>
      <c r="I1" s="261"/>
      <c r="J1" s="261"/>
      <c r="K1" s="261"/>
      <c r="L1" s="261"/>
      <c r="M1" s="261"/>
      <c r="N1" s="261"/>
      <c r="O1" s="91"/>
      <c r="P1" s="257"/>
    </row>
    <row r="2" spans="1:16" ht="32.450000000000003" customHeight="1" x14ac:dyDescent="0.25">
      <c r="A2" s="90"/>
      <c r="B2" s="263" t="s">
        <v>59</v>
      </c>
      <c r="C2" s="263"/>
      <c r="D2" s="263" t="s">
        <v>26</v>
      </c>
      <c r="E2" s="263"/>
      <c r="F2" s="263" t="s">
        <v>27</v>
      </c>
      <c r="G2" s="263"/>
      <c r="H2" s="263"/>
      <c r="I2" s="263" t="s">
        <v>28</v>
      </c>
      <c r="J2" s="263"/>
      <c r="K2" s="263"/>
      <c r="L2" s="263"/>
      <c r="M2" s="263"/>
      <c r="N2" s="263"/>
      <c r="P2" s="257"/>
    </row>
    <row r="3" spans="1:16" ht="63" customHeight="1" x14ac:dyDescent="0.25">
      <c r="A3" s="90"/>
      <c r="B3" s="262" t="s">
        <v>29</v>
      </c>
      <c r="C3" s="262"/>
      <c r="D3" s="262" t="s">
        <v>60</v>
      </c>
      <c r="E3" s="262"/>
      <c r="F3" s="262" t="s">
        <v>30</v>
      </c>
      <c r="G3" s="262"/>
      <c r="H3" s="262"/>
      <c r="I3" s="262" t="s">
        <v>174</v>
      </c>
      <c r="J3" s="262"/>
      <c r="K3" s="262"/>
      <c r="L3" s="262"/>
      <c r="M3" s="262"/>
      <c r="N3" s="262"/>
      <c r="P3" s="90"/>
    </row>
    <row r="4" spans="1:16" ht="33.6" customHeight="1" x14ac:dyDescent="0.25">
      <c r="A4" s="90"/>
      <c r="B4" s="262" t="s">
        <v>29</v>
      </c>
      <c r="C4" s="262"/>
      <c r="D4" s="262" t="s">
        <v>61</v>
      </c>
      <c r="E4" s="262"/>
      <c r="F4" s="262" t="s">
        <v>31</v>
      </c>
      <c r="G4" s="262"/>
      <c r="H4" s="262"/>
      <c r="I4" s="262" t="s">
        <v>32</v>
      </c>
      <c r="J4" s="262"/>
      <c r="K4" s="262"/>
      <c r="L4" s="262"/>
      <c r="M4" s="262"/>
      <c r="N4" s="262"/>
      <c r="P4" s="90"/>
    </row>
    <row r="5" spans="1:16" ht="62.25" customHeight="1" x14ac:dyDescent="0.25">
      <c r="A5" s="90"/>
      <c r="B5" s="262" t="s">
        <v>29</v>
      </c>
      <c r="C5" s="262"/>
      <c r="D5" s="262" t="s">
        <v>62</v>
      </c>
      <c r="E5" s="262"/>
      <c r="F5" s="262" t="s">
        <v>33</v>
      </c>
      <c r="G5" s="262"/>
      <c r="H5" s="262"/>
      <c r="I5" s="262" t="s">
        <v>34</v>
      </c>
      <c r="J5" s="262"/>
      <c r="K5" s="262"/>
      <c r="L5" s="262"/>
      <c r="M5" s="262"/>
      <c r="N5" s="262"/>
      <c r="P5" s="90"/>
    </row>
    <row r="6" spans="1:16" ht="58.9" customHeight="1" x14ac:dyDescent="0.25">
      <c r="A6" s="90"/>
      <c r="B6" s="201" t="s">
        <v>273</v>
      </c>
      <c r="C6" s="262"/>
      <c r="D6" s="262" t="s">
        <v>63</v>
      </c>
      <c r="E6" s="262"/>
      <c r="F6" s="262" t="s">
        <v>43</v>
      </c>
      <c r="G6" s="262"/>
      <c r="H6" s="262"/>
      <c r="I6" s="262" t="s">
        <v>35</v>
      </c>
      <c r="J6" s="262"/>
      <c r="K6" s="262"/>
      <c r="L6" s="262"/>
      <c r="M6" s="262"/>
      <c r="N6" s="262"/>
      <c r="P6" s="90"/>
    </row>
    <row r="7" spans="1:16" ht="60" customHeight="1" x14ac:dyDescent="0.25">
      <c r="A7" s="90"/>
      <c r="B7" s="262" t="s">
        <v>42</v>
      </c>
      <c r="C7" s="262"/>
      <c r="D7" s="262" t="s">
        <v>64</v>
      </c>
      <c r="E7" s="262"/>
      <c r="F7" s="201" t="s">
        <v>51</v>
      </c>
      <c r="G7" s="262"/>
      <c r="H7" s="262"/>
      <c r="I7" s="262" t="s">
        <v>52</v>
      </c>
      <c r="J7" s="262"/>
      <c r="K7" s="262"/>
      <c r="L7" s="262"/>
      <c r="M7" s="262"/>
      <c r="N7" s="262"/>
      <c r="P7" s="90"/>
    </row>
    <row r="8" spans="1:16" ht="44.45" customHeight="1" x14ac:dyDescent="0.25">
      <c r="A8" s="90"/>
      <c r="B8" s="262" t="s">
        <v>29</v>
      </c>
      <c r="C8" s="262"/>
      <c r="D8" s="262" t="s">
        <v>65</v>
      </c>
      <c r="E8" s="262"/>
      <c r="F8" s="262" t="s">
        <v>36</v>
      </c>
      <c r="G8" s="262"/>
      <c r="H8" s="262"/>
      <c r="I8" s="262" t="s">
        <v>37</v>
      </c>
      <c r="J8" s="262"/>
      <c r="K8" s="262"/>
      <c r="L8" s="262"/>
      <c r="M8" s="262"/>
      <c r="N8" s="262"/>
      <c r="P8" s="93"/>
    </row>
    <row r="9" spans="1:16" ht="49.7" customHeight="1" x14ac:dyDescent="0.25">
      <c r="A9" s="90"/>
      <c r="B9" s="262" t="s">
        <v>29</v>
      </c>
      <c r="C9" s="262"/>
      <c r="D9" s="201" t="s">
        <v>243</v>
      </c>
      <c r="E9" s="262"/>
      <c r="F9" s="201" t="s">
        <v>284</v>
      </c>
      <c r="G9" s="262"/>
      <c r="H9" s="262"/>
      <c r="I9" s="201" t="s">
        <v>242</v>
      </c>
      <c r="J9" s="262"/>
      <c r="K9" s="262"/>
      <c r="L9" s="262"/>
      <c r="M9" s="262"/>
      <c r="N9" s="262"/>
      <c r="P9" s="93"/>
    </row>
    <row r="10" spans="1:16" ht="31.35" customHeight="1" x14ac:dyDescent="0.25">
      <c r="A10" s="90"/>
      <c r="B10" s="258" t="s">
        <v>29</v>
      </c>
      <c r="C10" s="259"/>
      <c r="D10" s="258" t="s">
        <v>66</v>
      </c>
      <c r="E10" s="259"/>
      <c r="F10" s="258" t="s">
        <v>40</v>
      </c>
      <c r="G10" s="260"/>
      <c r="H10" s="259"/>
      <c r="I10" s="258" t="s">
        <v>41</v>
      </c>
      <c r="J10" s="260"/>
      <c r="K10" s="260"/>
      <c r="L10" s="260"/>
      <c r="M10" s="260"/>
      <c r="N10" s="259"/>
      <c r="P10" s="20"/>
    </row>
    <row r="11" spans="1:16" ht="46.15" customHeight="1" x14ac:dyDescent="0.25">
      <c r="A11" s="90"/>
      <c r="B11" s="198" t="s">
        <v>274</v>
      </c>
      <c r="C11" s="259"/>
      <c r="D11" s="258" t="s">
        <v>67</v>
      </c>
      <c r="E11" s="259"/>
      <c r="F11" s="258" t="s">
        <v>44</v>
      </c>
      <c r="G11" s="260"/>
      <c r="H11" s="259"/>
      <c r="I11" s="258" t="s">
        <v>45</v>
      </c>
      <c r="J11" s="260"/>
      <c r="K11" s="260"/>
      <c r="L11" s="260"/>
      <c r="M11" s="260"/>
      <c r="N11" s="259"/>
      <c r="P11" s="90"/>
    </row>
    <row r="12" spans="1:16" ht="44.45" customHeight="1" x14ac:dyDescent="0.25">
      <c r="A12" s="90"/>
      <c r="B12" s="258" t="s">
        <v>47</v>
      </c>
      <c r="C12" s="259"/>
      <c r="D12" s="258" t="s">
        <v>68</v>
      </c>
      <c r="E12" s="259"/>
      <c r="F12" s="258" t="s">
        <v>46</v>
      </c>
      <c r="G12" s="260"/>
      <c r="H12" s="259"/>
      <c r="I12" s="258" t="s">
        <v>48</v>
      </c>
      <c r="J12" s="260"/>
      <c r="K12" s="260"/>
      <c r="L12" s="260"/>
      <c r="M12" s="260"/>
      <c r="N12" s="259"/>
      <c r="P12" s="90"/>
    </row>
    <row r="13" spans="1:16" ht="45" customHeight="1" x14ac:dyDescent="0.25">
      <c r="A13" s="90"/>
      <c r="B13" s="258" t="s">
        <v>47</v>
      </c>
      <c r="C13" s="259"/>
      <c r="D13" s="258" t="s">
        <v>182</v>
      </c>
      <c r="E13" s="259"/>
      <c r="F13" s="258" t="s">
        <v>183</v>
      </c>
      <c r="G13" s="260"/>
      <c r="H13" s="259"/>
      <c r="I13" s="258" t="s">
        <v>184</v>
      </c>
      <c r="J13" s="260"/>
      <c r="K13" s="260"/>
      <c r="L13" s="260"/>
      <c r="M13" s="260"/>
      <c r="N13" s="259"/>
      <c r="P13" s="90"/>
    </row>
    <row r="14" spans="1:16" ht="36" customHeight="1" x14ac:dyDescent="0.25">
      <c r="A14" s="90"/>
      <c r="B14" s="258" t="s">
        <v>47</v>
      </c>
      <c r="C14" s="259"/>
      <c r="D14" s="258" t="s">
        <v>185</v>
      </c>
      <c r="E14" s="259"/>
      <c r="F14" s="258" t="s">
        <v>186</v>
      </c>
      <c r="G14" s="260"/>
      <c r="H14" s="259"/>
      <c r="I14" s="258" t="s">
        <v>187</v>
      </c>
      <c r="J14" s="260"/>
      <c r="K14" s="260"/>
      <c r="L14" s="260"/>
      <c r="M14" s="260"/>
      <c r="N14" s="259"/>
      <c r="P14" s="90"/>
    </row>
    <row r="15" spans="1:16" ht="36" customHeight="1" x14ac:dyDescent="0.25">
      <c r="A15" s="90"/>
      <c r="B15" s="258" t="s">
        <v>47</v>
      </c>
      <c r="C15" s="259"/>
      <c r="D15" s="258" t="s">
        <v>189</v>
      </c>
      <c r="E15" s="259"/>
      <c r="F15" s="258" t="s">
        <v>188</v>
      </c>
      <c r="G15" s="260"/>
      <c r="H15" s="259"/>
      <c r="I15" s="258" t="s">
        <v>190</v>
      </c>
      <c r="J15" s="260"/>
      <c r="K15" s="260"/>
      <c r="L15" s="260"/>
      <c r="M15" s="260"/>
      <c r="N15" s="259"/>
      <c r="P15" s="90"/>
    </row>
    <row r="16" spans="1:16" ht="49.9" customHeight="1" x14ac:dyDescent="0.25">
      <c r="A16" s="90"/>
      <c r="B16" s="258" t="s">
        <v>47</v>
      </c>
      <c r="C16" s="259"/>
      <c r="D16" s="258" t="s">
        <v>69</v>
      </c>
      <c r="E16" s="259"/>
      <c r="F16" s="258" t="s">
        <v>53</v>
      </c>
      <c r="G16" s="260"/>
      <c r="H16" s="259"/>
      <c r="I16" s="258" t="s">
        <v>54</v>
      </c>
      <c r="J16" s="260"/>
      <c r="K16" s="260"/>
      <c r="L16" s="260"/>
      <c r="M16" s="260"/>
      <c r="N16" s="259"/>
      <c r="P16" s="90"/>
    </row>
    <row r="17" spans="1:16" ht="49.9" customHeight="1" x14ac:dyDescent="0.25">
      <c r="A17" s="90"/>
      <c r="B17" s="258" t="s">
        <v>80</v>
      </c>
      <c r="C17" s="259"/>
      <c r="D17" s="258" t="s">
        <v>70</v>
      </c>
      <c r="E17" s="259"/>
      <c r="F17" s="258" t="s">
        <v>71</v>
      </c>
      <c r="G17" s="260"/>
      <c r="H17" s="259"/>
      <c r="I17" s="258" t="s">
        <v>72</v>
      </c>
      <c r="J17" s="260"/>
      <c r="K17" s="260"/>
      <c r="L17" s="260"/>
      <c r="M17" s="260"/>
      <c r="N17" s="259"/>
      <c r="P17" s="90"/>
    </row>
    <row r="18" spans="1:16" ht="36" customHeight="1" x14ac:dyDescent="0.25">
      <c r="A18" s="90"/>
      <c r="B18" s="258" t="s">
        <v>80</v>
      </c>
      <c r="C18" s="259"/>
      <c r="D18" s="258" t="s">
        <v>70</v>
      </c>
      <c r="E18" s="259"/>
      <c r="F18" s="258" t="s">
        <v>74</v>
      </c>
      <c r="G18" s="260"/>
      <c r="H18" s="259"/>
      <c r="I18" s="258" t="s">
        <v>73</v>
      </c>
      <c r="J18" s="260"/>
      <c r="K18" s="260"/>
      <c r="L18" s="260"/>
      <c r="M18" s="260"/>
      <c r="N18" s="259"/>
      <c r="P18" s="90"/>
    </row>
    <row r="19" spans="1:16" ht="48" customHeight="1" x14ac:dyDescent="0.25">
      <c r="A19" s="90"/>
      <c r="B19" s="258" t="s">
        <v>80</v>
      </c>
      <c r="C19" s="259"/>
      <c r="D19" s="258" t="s">
        <v>70</v>
      </c>
      <c r="E19" s="259"/>
      <c r="F19" s="258" t="s">
        <v>75</v>
      </c>
      <c r="G19" s="260"/>
      <c r="H19" s="259"/>
      <c r="I19" s="258" t="s">
        <v>76</v>
      </c>
      <c r="J19" s="260"/>
      <c r="K19" s="260"/>
      <c r="L19" s="260"/>
      <c r="M19" s="260"/>
      <c r="N19" s="259"/>
      <c r="P19" s="90"/>
    </row>
    <row r="20" spans="1:16" ht="44.25" customHeight="1" x14ac:dyDescent="0.25">
      <c r="A20" s="90"/>
      <c r="B20" s="258" t="s">
        <v>80</v>
      </c>
      <c r="C20" s="259"/>
      <c r="D20" s="258" t="s">
        <v>70</v>
      </c>
      <c r="E20" s="259"/>
      <c r="F20" s="258" t="s">
        <v>78</v>
      </c>
      <c r="G20" s="260"/>
      <c r="H20" s="259"/>
      <c r="I20" s="258" t="s">
        <v>77</v>
      </c>
      <c r="J20" s="260"/>
      <c r="K20" s="260"/>
      <c r="L20" s="260"/>
      <c r="M20" s="260"/>
      <c r="N20" s="259"/>
      <c r="P20" s="90"/>
    </row>
    <row r="21" spans="1:16" ht="90" customHeight="1" x14ac:dyDescent="0.25">
      <c r="A21" s="90"/>
      <c r="B21" s="258" t="s">
        <v>130</v>
      </c>
      <c r="C21" s="259"/>
      <c r="D21" s="258" t="s">
        <v>145</v>
      </c>
      <c r="E21" s="259"/>
      <c r="F21" s="258" t="s">
        <v>144</v>
      </c>
      <c r="G21" s="260"/>
      <c r="H21" s="259"/>
      <c r="I21" s="258" t="s">
        <v>196</v>
      </c>
      <c r="J21" s="260"/>
      <c r="K21" s="260"/>
      <c r="L21" s="260"/>
      <c r="M21" s="260"/>
      <c r="N21" s="259"/>
      <c r="P21" s="90"/>
    </row>
    <row r="22" spans="1:16" ht="24.95" customHeight="1" x14ac:dyDescent="0.25">
      <c r="A22" s="90"/>
      <c r="B22" s="258" t="s">
        <v>29</v>
      </c>
      <c r="C22" s="259"/>
      <c r="D22" s="198" t="s">
        <v>287</v>
      </c>
      <c r="E22" s="259"/>
      <c r="F22" s="198" t="s">
        <v>38</v>
      </c>
      <c r="G22" s="260"/>
      <c r="H22" s="259"/>
      <c r="I22" s="258" t="s">
        <v>39</v>
      </c>
      <c r="J22" s="260"/>
      <c r="K22" s="260"/>
      <c r="L22" s="260"/>
      <c r="M22" s="260"/>
      <c r="N22" s="259"/>
      <c r="P22" s="90"/>
    </row>
    <row r="23" spans="1:16" ht="37.35" customHeight="1" x14ac:dyDescent="0.25">
      <c r="A23" s="90"/>
      <c r="B23" s="198" t="s">
        <v>286</v>
      </c>
      <c r="C23" s="259"/>
      <c r="D23" s="198" t="s">
        <v>290</v>
      </c>
      <c r="E23" s="259"/>
      <c r="F23" s="198" t="s">
        <v>291</v>
      </c>
      <c r="G23" s="260"/>
      <c r="H23" s="259"/>
      <c r="I23" s="198" t="s">
        <v>292</v>
      </c>
      <c r="J23" s="260"/>
      <c r="K23" s="260"/>
      <c r="L23" s="260"/>
      <c r="M23" s="260"/>
      <c r="N23" s="259"/>
      <c r="P23" s="90"/>
    </row>
    <row r="24" spans="1:16" ht="38.85" customHeight="1" x14ac:dyDescent="0.25">
      <c r="A24" s="90"/>
      <c r="B24" s="198" t="s">
        <v>286</v>
      </c>
      <c r="C24" s="259"/>
      <c r="D24" s="198" t="s">
        <v>287</v>
      </c>
      <c r="E24" s="259"/>
      <c r="F24" s="198" t="s">
        <v>288</v>
      </c>
      <c r="G24" s="260"/>
      <c r="H24" s="259"/>
      <c r="I24" s="198" t="s">
        <v>289</v>
      </c>
      <c r="J24" s="260"/>
      <c r="K24" s="260"/>
      <c r="L24" s="260"/>
      <c r="M24" s="260"/>
      <c r="N24" s="259"/>
      <c r="P24" s="90"/>
    </row>
    <row r="25" spans="1:16" x14ac:dyDescent="0.25">
      <c r="A25" s="94"/>
      <c r="B25" s="94"/>
      <c r="C25" s="94"/>
      <c r="D25" s="94"/>
      <c r="E25" s="94"/>
      <c r="F25" s="94"/>
      <c r="G25" s="94"/>
      <c r="H25" s="94"/>
      <c r="I25" s="94"/>
      <c r="J25" s="94"/>
      <c r="K25" s="94"/>
      <c r="L25" s="94"/>
      <c r="M25" s="94"/>
      <c r="N25" s="94"/>
      <c r="O25" s="94"/>
      <c r="P25" s="94"/>
    </row>
    <row r="26" spans="1:16" x14ac:dyDescent="0.25">
      <c r="P26" s="95"/>
    </row>
  </sheetData>
  <sheetProtection algorithmName="SHA-512" hashValue="MgkfeY0ovyPQQ2yJylXGNFvPuKW65gXtxZ6rKtzf7ZlU3YT8hbE3OhAajWSU0EPJcX+YZmXr+CZ6IG1Kki5LZA==" saltValue="se/EjIbp/kZqIQVVPWHR9w==" spinCount="100000" sheet="1" objects="1" scenarios="1" selectLockedCells="1"/>
  <mergeCells count="94">
    <mergeCell ref="B22:C22"/>
    <mergeCell ref="D22:E22"/>
    <mergeCell ref="F22:H22"/>
    <mergeCell ref="I22:N22"/>
    <mergeCell ref="I24:N24"/>
    <mergeCell ref="F24:H24"/>
    <mergeCell ref="D24:E24"/>
    <mergeCell ref="B24:C24"/>
    <mergeCell ref="B23:C23"/>
    <mergeCell ref="D23:E23"/>
    <mergeCell ref="F23:H23"/>
    <mergeCell ref="I23:N23"/>
    <mergeCell ref="B15:C15"/>
    <mergeCell ref="D15:E15"/>
    <mergeCell ref="F15:H15"/>
    <mergeCell ref="I15:N15"/>
    <mergeCell ref="B13:C13"/>
    <mergeCell ref="D13:E13"/>
    <mergeCell ref="F13:H13"/>
    <mergeCell ref="I13:N13"/>
    <mergeCell ref="B14:C14"/>
    <mergeCell ref="D14:E14"/>
    <mergeCell ref="F14:H14"/>
    <mergeCell ref="I14:N14"/>
    <mergeCell ref="B16:C16"/>
    <mergeCell ref="D16:E16"/>
    <mergeCell ref="F16:H16"/>
    <mergeCell ref="I16:N16"/>
    <mergeCell ref="B2:C2"/>
    <mergeCell ref="D2:E2"/>
    <mergeCell ref="F2:H2"/>
    <mergeCell ref="I2:N2"/>
    <mergeCell ref="B5:C5"/>
    <mergeCell ref="D5:E5"/>
    <mergeCell ref="F5:H5"/>
    <mergeCell ref="I5:N5"/>
    <mergeCell ref="B6:C6"/>
    <mergeCell ref="D6:E6"/>
    <mergeCell ref="F6:H6"/>
    <mergeCell ref="I6:N6"/>
    <mergeCell ref="B21:C21"/>
    <mergeCell ref="D21:E21"/>
    <mergeCell ref="F21:H21"/>
    <mergeCell ref="I21:N21"/>
    <mergeCell ref="B3:C3"/>
    <mergeCell ref="D3:E3"/>
    <mergeCell ref="F3:H3"/>
    <mergeCell ref="I3:N3"/>
    <mergeCell ref="B7:C7"/>
    <mergeCell ref="D7:E7"/>
    <mergeCell ref="F7:H7"/>
    <mergeCell ref="I7:N7"/>
    <mergeCell ref="B4:C4"/>
    <mergeCell ref="D4:E4"/>
    <mergeCell ref="F4:H4"/>
    <mergeCell ref="I4:N4"/>
    <mergeCell ref="F11:H11"/>
    <mergeCell ref="I11:N11"/>
    <mergeCell ref="B8:C8"/>
    <mergeCell ref="D8:E8"/>
    <mergeCell ref="F8:H8"/>
    <mergeCell ref="I8:N8"/>
    <mergeCell ref="B9:C9"/>
    <mergeCell ref="D9:E9"/>
    <mergeCell ref="F9:H9"/>
    <mergeCell ref="I9:N9"/>
    <mergeCell ref="B20:C20"/>
    <mergeCell ref="D20:E20"/>
    <mergeCell ref="F20:H20"/>
    <mergeCell ref="I20:N20"/>
    <mergeCell ref="B17:C17"/>
    <mergeCell ref="D17:E17"/>
    <mergeCell ref="F17:H17"/>
    <mergeCell ref="I17:N17"/>
    <mergeCell ref="B18:C18"/>
    <mergeCell ref="D18:E18"/>
    <mergeCell ref="F18:H18"/>
    <mergeCell ref="I18:N18"/>
    <mergeCell ref="P1:P2"/>
    <mergeCell ref="B19:C19"/>
    <mergeCell ref="D19:E19"/>
    <mergeCell ref="F19:H19"/>
    <mergeCell ref="I19:N19"/>
    <mergeCell ref="B12:C12"/>
    <mergeCell ref="D12:E12"/>
    <mergeCell ref="F12:H12"/>
    <mergeCell ref="I12:N12"/>
    <mergeCell ref="B10:C10"/>
    <mergeCell ref="D10:E10"/>
    <mergeCell ref="B1:N1"/>
    <mergeCell ref="F10:H10"/>
    <mergeCell ref="I10:N10"/>
    <mergeCell ref="B11:C11"/>
    <mergeCell ref="D11:E11"/>
  </mergeCells>
  <pageMargins left="0.43307086614173229" right="0.23622047244094491" top="1.5354330708661419" bottom="0.94488188976377963" header="0.70866141732283472" footer="0.31496062992125984"/>
  <pageSetup paperSize="9" scale="70" orientation="portrait" horizontalDpi="1200" verticalDpi="1200" r:id="rId1"/>
  <headerFooter>
    <oddHeader xml:space="preserve">&amp;L&amp;"-,Bold"&amp;26&amp;K870000Access Central: Luminance Contrast Assessment Tool
&amp;"-,Italic"&amp;8Access Central can not be held liable for the use of the LCAT or the luminance contrast results presented within the LCAT.&amp;R
</oddHeader>
    <oddFooter>&amp;L&amp;10&amp;F
Worksheet: &amp;A
Printed: &amp;D &amp;T
Copyright © 2019 &amp;"-,Bold"&amp;K870000Access Central&amp;"-,Regular"&amp;K01+000, www.accesscentral. Version 1.00
&amp;R&amp;"-,Bold Italic"&amp;10&amp;K870000Access Central: Creating Change, Shifting Attitudes&amp;"-,Regular"&amp;K01+000
&amp;P of &amp;N</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R42"/>
  <sheetViews>
    <sheetView showGridLines="0" showRowColHeaders="0" zoomScaleNormal="100" workbookViewId="0"/>
  </sheetViews>
  <sheetFormatPr defaultColWidth="8.85546875" defaultRowHeight="15" x14ac:dyDescent="0.25"/>
  <cols>
    <col min="1" max="1" width="8.85546875" style="3"/>
    <col min="2" max="2" width="1.7109375" style="26" customWidth="1"/>
    <col min="3" max="10" width="8.85546875" style="3"/>
    <col min="11" max="11" width="7.42578125" style="3" customWidth="1"/>
    <col min="12" max="12" width="8.85546875" style="3" customWidth="1"/>
    <col min="13" max="14" width="8.85546875" style="3"/>
    <col min="15" max="15" width="8.7109375" style="3" customWidth="1"/>
    <col min="16" max="16" width="3.28515625" style="3" customWidth="1"/>
    <col min="17" max="17" width="43.28515625" style="3" customWidth="1"/>
    <col min="18" max="16384" width="8.85546875" style="3"/>
  </cols>
  <sheetData>
    <row r="1" spans="1:17" ht="21" customHeight="1" x14ac:dyDescent="0.25">
      <c r="A1" s="4"/>
      <c r="B1" s="163" t="s">
        <v>203</v>
      </c>
      <c r="C1" s="163"/>
      <c r="D1" s="163"/>
      <c r="E1" s="163"/>
      <c r="F1" s="163"/>
      <c r="G1" s="163"/>
      <c r="H1" s="163"/>
      <c r="I1" s="163"/>
      <c r="J1" s="163"/>
      <c r="K1" s="163"/>
      <c r="L1" s="163"/>
      <c r="M1" s="163"/>
      <c r="N1" s="163"/>
      <c r="O1" s="164"/>
      <c r="P1" s="2"/>
      <c r="Q1" s="4"/>
    </row>
    <row r="2" spans="1:17" ht="32.450000000000003" customHeight="1" x14ac:dyDescent="0.5">
      <c r="A2" s="4"/>
      <c r="C2" s="159" t="s">
        <v>227</v>
      </c>
      <c r="D2" s="159"/>
      <c r="E2" s="159"/>
      <c r="F2" s="159"/>
      <c r="G2" s="159"/>
      <c r="H2" s="159"/>
      <c r="I2" s="159"/>
      <c r="J2" s="159"/>
      <c r="K2" s="159"/>
      <c r="L2" s="159"/>
      <c r="M2" s="159"/>
      <c r="N2" s="159"/>
      <c r="O2" s="159"/>
      <c r="Q2" s="14"/>
    </row>
    <row r="3" spans="1:17" ht="14.45" customHeight="1" x14ac:dyDescent="0.5">
      <c r="A3" s="4"/>
      <c r="C3" s="159"/>
      <c r="D3" s="159"/>
      <c r="E3" s="159"/>
      <c r="F3" s="159"/>
      <c r="G3" s="159"/>
      <c r="H3" s="159"/>
      <c r="I3" s="159"/>
      <c r="J3" s="159"/>
      <c r="K3" s="159"/>
      <c r="L3" s="159"/>
      <c r="M3" s="159"/>
      <c r="N3" s="159"/>
      <c r="O3" s="159"/>
      <c r="Q3" s="14"/>
    </row>
    <row r="4" spans="1:17" ht="14.45" customHeight="1" x14ac:dyDescent="0.5">
      <c r="A4" s="4"/>
      <c r="C4" s="159"/>
      <c r="D4" s="159"/>
      <c r="E4" s="159"/>
      <c r="F4" s="159"/>
      <c r="G4" s="159"/>
      <c r="H4" s="159"/>
      <c r="I4" s="159"/>
      <c r="J4" s="159"/>
      <c r="K4" s="159"/>
      <c r="L4" s="159"/>
      <c r="M4" s="159"/>
      <c r="N4" s="159"/>
      <c r="O4" s="159"/>
      <c r="Q4" s="14"/>
    </row>
    <row r="5" spans="1:17" ht="14.45" customHeight="1" x14ac:dyDescent="0.25">
      <c r="A5" s="4"/>
      <c r="C5" s="159"/>
      <c r="D5" s="159"/>
      <c r="E5" s="159"/>
      <c r="F5" s="159"/>
      <c r="G5" s="159"/>
      <c r="H5" s="159"/>
      <c r="I5" s="159"/>
      <c r="J5" s="159"/>
      <c r="K5" s="159"/>
      <c r="L5" s="159"/>
      <c r="M5" s="159"/>
      <c r="N5" s="159"/>
      <c r="O5" s="159"/>
      <c r="Q5" s="265"/>
    </row>
    <row r="6" spans="1:17" ht="14.45" customHeight="1" x14ac:dyDescent="0.25">
      <c r="A6" s="4"/>
      <c r="C6" s="159"/>
      <c r="D6" s="159"/>
      <c r="E6" s="159"/>
      <c r="F6" s="159"/>
      <c r="G6" s="159"/>
      <c r="H6" s="159"/>
      <c r="I6" s="159"/>
      <c r="J6" s="159"/>
      <c r="K6" s="159"/>
      <c r="L6" s="159"/>
      <c r="M6" s="159"/>
      <c r="N6" s="159"/>
      <c r="O6" s="159"/>
      <c r="Q6" s="265"/>
    </row>
    <row r="7" spans="1:17" ht="14.45" customHeight="1" x14ac:dyDescent="0.25">
      <c r="A7" s="4"/>
      <c r="C7" s="159"/>
      <c r="D7" s="159"/>
      <c r="E7" s="159"/>
      <c r="F7" s="159"/>
      <c r="G7" s="159"/>
      <c r="H7" s="159"/>
      <c r="I7" s="159"/>
      <c r="J7" s="159"/>
      <c r="K7" s="159"/>
      <c r="L7" s="159"/>
      <c r="M7" s="159"/>
      <c r="N7" s="159"/>
      <c r="O7" s="159"/>
      <c r="Q7" s="4"/>
    </row>
    <row r="8" spans="1:17" ht="14.45" customHeight="1" x14ac:dyDescent="0.25">
      <c r="A8" s="4"/>
      <c r="C8" s="159"/>
      <c r="D8" s="159"/>
      <c r="E8" s="159"/>
      <c r="F8" s="159"/>
      <c r="G8" s="159"/>
      <c r="H8" s="159"/>
      <c r="I8" s="159"/>
      <c r="J8" s="159"/>
      <c r="K8" s="159"/>
      <c r="L8" s="159"/>
      <c r="M8" s="159"/>
      <c r="N8" s="159"/>
      <c r="O8" s="159"/>
      <c r="Q8" s="4"/>
    </row>
    <row r="9" spans="1:17" ht="14.45" customHeight="1" x14ac:dyDescent="0.25">
      <c r="A9" s="4"/>
      <c r="C9" s="159"/>
      <c r="D9" s="159"/>
      <c r="E9" s="159"/>
      <c r="F9" s="159"/>
      <c r="G9" s="159"/>
      <c r="H9" s="159"/>
      <c r="I9" s="159"/>
      <c r="J9" s="159"/>
      <c r="K9" s="159"/>
      <c r="L9" s="159"/>
      <c r="M9" s="159"/>
      <c r="N9" s="159"/>
      <c r="O9" s="159"/>
      <c r="Q9" s="4"/>
    </row>
    <row r="10" spans="1:17" ht="14.45" customHeight="1" x14ac:dyDescent="0.25">
      <c r="A10" s="4"/>
      <c r="C10" s="159"/>
      <c r="D10" s="159"/>
      <c r="E10" s="159"/>
      <c r="F10" s="159"/>
      <c r="G10" s="159"/>
      <c r="H10" s="159"/>
      <c r="I10" s="159"/>
      <c r="J10" s="159"/>
      <c r="K10" s="159"/>
      <c r="L10" s="159"/>
      <c r="M10" s="159"/>
      <c r="N10" s="159"/>
      <c r="O10" s="159"/>
      <c r="Q10" s="4"/>
    </row>
    <row r="11" spans="1:17" ht="14.45" customHeight="1" x14ac:dyDescent="0.25">
      <c r="A11" s="4"/>
      <c r="C11" s="159"/>
      <c r="D11" s="159"/>
      <c r="E11" s="159"/>
      <c r="F11" s="159"/>
      <c r="G11" s="159"/>
      <c r="H11" s="159"/>
      <c r="I11" s="159"/>
      <c r="J11" s="159"/>
      <c r="K11" s="159"/>
      <c r="L11" s="159"/>
      <c r="M11" s="159"/>
      <c r="N11" s="159"/>
      <c r="O11" s="159"/>
      <c r="Q11" s="4"/>
    </row>
    <row r="12" spans="1:17" ht="14.45" customHeight="1" x14ac:dyDescent="0.25">
      <c r="A12" s="4"/>
      <c r="C12" s="159" t="s">
        <v>250</v>
      </c>
      <c r="D12" s="159"/>
      <c r="E12" s="159"/>
      <c r="F12" s="159"/>
      <c r="G12" s="159"/>
      <c r="H12" s="159"/>
      <c r="I12" s="159"/>
      <c r="J12" s="159"/>
      <c r="K12" s="98"/>
      <c r="L12" s="98"/>
      <c r="M12" s="98"/>
      <c r="N12" s="98"/>
      <c r="O12" s="98"/>
      <c r="Q12" s="4"/>
    </row>
    <row r="13" spans="1:17" ht="14.45" customHeight="1" x14ac:dyDescent="0.25">
      <c r="A13" s="4"/>
      <c r="C13" s="159"/>
      <c r="D13" s="159"/>
      <c r="E13" s="159"/>
      <c r="F13" s="159"/>
      <c r="G13" s="159"/>
      <c r="H13" s="159"/>
      <c r="I13" s="159"/>
      <c r="J13" s="159"/>
      <c r="K13" s="9"/>
      <c r="L13" s="9"/>
      <c r="M13" s="9"/>
      <c r="N13" s="9"/>
      <c r="O13" s="9"/>
      <c r="Q13" s="4"/>
    </row>
    <row r="14" spans="1:17" ht="14.45" customHeight="1" x14ac:dyDescent="0.25">
      <c r="A14" s="4"/>
      <c r="C14" s="159"/>
      <c r="D14" s="159"/>
      <c r="E14" s="159"/>
      <c r="F14" s="159"/>
      <c r="G14" s="159"/>
      <c r="H14" s="159"/>
      <c r="I14" s="159"/>
      <c r="J14" s="159"/>
      <c r="K14" s="9"/>
      <c r="L14" s="9"/>
      <c r="M14" s="9"/>
      <c r="N14" s="9"/>
      <c r="O14" s="9"/>
      <c r="Q14" s="4"/>
    </row>
    <row r="15" spans="1:17" ht="14.45" customHeight="1" x14ac:dyDescent="0.25">
      <c r="A15" s="4"/>
      <c r="C15" s="159"/>
      <c r="D15" s="159"/>
      <c r="E15" s="159"/>
      <c r="F15" s="159"/>
      <c r="G15" s="159"/>
      <c r="H15" s="159"/>
      <c r="I15" s="159"/>
      <c r="J15" s="159"/>
      <c r="K15" s="9"/>
      <c r="L15" s="9"/>
      <c r="M15" s="9"/>
      <c r="N15" s="9"/>
      <c r="O15" s="9"/>
      <c r="Q15" s="4"/>
    </row>
    <row r="16" spans="1:17" ht="14.45" customHeight="1" x14ac:dyDescent="0.25">
      <c r="A16" s="4"/>
      <c r="C16" s="159"/>
      <c r="D16" s="159"/>
      <c r="E16" s="159"/>
      <c r="F16" s="159"/>
      <c r="G16" s="159"/>
      <c r="H16" s="159"/>
      <c r="I16" s="159"/>
      <c r="J16" s="159"/>
      <c r="K16" s="101"/>
      <c r="L16" s="101"/>
      <c r="M16" s="101"/>
      <c r="N16" s="101"/>
      <c r="O16" s="101"/>
      <c r="Q16" s="4"/>
    </row>
    <row r="17" spans="1:18" ht="14.45" customHeight="1" x14ac:dyDescent="0.25">
      <c r="A17" s="4"/>
      <c r="C17" s="159"/>
      <c r="D17" s="159"/>
      <c r="E17" s="159"/>
      <c r="F17" s="159"/>
      <c r="G17" s="159"/>
      <c r="H17" s="159"/>
      <c r="I17" s="159"/>
      <c r="J17" s="159"/>
      <c r="K17" s="101"/>
      <c r="L17" s="101"/>
      <c r="M17" s="101"/>
      <c r="N17" s="101"/>
      <c r="O17" s="101"/>
      <c r="Q17" s="4"/>
    </row>
    <row r="18" spans="1:18" ht="14.45" customHeight="1" x14ac:dyDescent="0.25">
      <c r="A18" s="4"/>
      <c r="C18" s="159"/>
      <c r="D18" s="159"/>
      <c r="E18" s="159"/>
      <c r="F18" s="159"/>
      <c r="G18" s="159"/>
      <c r="H18" s="159"/>
      <c r="I18" s="159"/>
      <c r="J18" s="159"/>
      <c r="K18" s="101"/>
      <c r="L18" s="101"/>
      <c r="M18" s="101"/>
      <c r="N18" s="101"/>
      <c r="O18" s="101"/>
      <c r="Q18" s="4"/>
    </row>
    <row r="19" spans="1:18" ht="14.45" customHeight="1" x14ac:dyDescent="0.25">
      <c r="A19" s="4"/>
      <c r="C19" s="159"/>
      <c r="D19" s="159"/>
      <c r="E19" s="159"/>
      <c r="F19" s="159"/>
      <c r="G19" s="159"/>
      <c r="H19" s="159"/>
      <c r="I19" s="159"/>
      <c r="J19" s="159"/>
      <c r="K19" s="101"/>
      <c r="L19" s="101"/>
      <c r="M19" s="101"/>
      <c r="N19" s="101"/>
      <c r="O19" s="101"/>
      <c r="Q19" s="4"/>
    </row>
    <row r="20" spans="1:18" ht="14.45" customHeight="1" x14ac:dyDescent="0.25">
      <c r="A20" s="4"/>
      <c r="C20" s="159"/>
      <c r="D20" s="159"/>
      <c r="E20" s="159"/>
      <c r="F20" s="159"/>
      <c r="G20" s="159"/>
      <c r="H20" s="159"/>
      <c r="I20" s="159"/>
      <c r="J20" s="159"/>
      <c r="K20" s="101"/>
      <c r="L20" s="101"/>
      <c r="M20" s="101"/>
      <c r="N20" s="101"/>
      <c r="O20" s="101"/>
      <c r="Q20" s="4"/>
    </row>
    <row r="21" spans="1:18" ht="14.45" customHeight="1" x14ac:dyDescent="0.25">
      <c r="A21" s="4"/>
      <c r="C21" s="159"/>
      <c r="D21" s="159"/>
      <c r="E21" s="159"/>
      <c r="F21" s="159"/>
      <c r="G21" s="159"/>
      <c r="H21" s="159"/>
      <c r="I21" s="159"/>
      <c r="J21" s="159"/>
      <c r="K21" s="101"/>
      <c r="L21" s="101"/>
      <c r="M21" s="101"/>
      <c r="N21" s="101"/>
      <c r="O21" s="101"/>
      <c r="Q21" s="4"/>
      <c r="R21" s="100" t="s">
        <v>228</v>
      </c>
    </row>
    <row r="22" spans="1:18" ht="20.100000000000001" customHeight="1" x14ac:dyDescent="0.25">
      <c r="A22" s="4"/>
      <c r="C22" s="159"/>
      <c r="D22" s="159"/>
      <c r="E22" s="159"/>
      <c r="F22" s="159"/>
      <c r="G22" s="159"/>
      <c r="H22" s="159"/>
      <c r="I22" s="159"/>
      <c r="J22" s="159"/>
      <c r="K22" s="101"/>
      <c r="L22" s="101"/>
      <c r="M22" s="101"/>
      <c r="N22" s="101"/>
      <c r="O22" s="101"/>
      <c r="Q22" s="10"/>
    </row>
    <row r="23" spans="1:18" ht="20.100000000000001" customHeight="1" x14ac:dyDescent="0.25">
      <c r="A23" s="4"/>
      <c r="C23" s="159"/>
      <c r="D23" s="159"/>
      <c r="E23" s="159"/>
      <c r="F23" s="159"/>
      <c r="G23" s="159"/>
      <c r="H23" s="159"/>
      <c r="I23" s="159"/>
      <c r="J23" s="159"/>
      <c r="K23" s="101"/>
      <c r="L23" s="101"/>
      <c r="M23" s="101"/>
      <c r="N23" s="101"/>
      <c r="O23" s="101"/>
      <c r="Q23" s="10"/>
    </row>
    <row r="24" spans="1:18" ht="14.45" customHeight="1" x14ac:dyDescent="0.25">
      <c r="A24" s="4"/>
      <c r="C24" s="159" t="s">
        <v>251</v>
      </c>
      <c r="D24" s="159"/>
      <c r="E24" s="159"/>
      <c r="F24" s="159"/>
      <c r="G24" s="159"/>
      <c r="H24" s="159"/>
      <c r="I24" s="159"/>
      <c r="J24" s="159"/>
      <c r="K24" s="159"/>
      <c r="L24" s="159"/>
      <c r="M24" s="159"/>
      <c r="N24" s="159"/>
      <c r="O24" s="159"/>
      <c r="Q24" s="20"/>
    </row>
    <row r="25" spans="1:18" ht="29.45" customHeight="1" x14ac:dyDescent="0.25">
      <c r="A25" s="4"/>
      <c r="C25" s="159"/>
      <c r="D25" s="159"/>
      <c r="E25" s="159"/>
      <c r="F25" s="159"/>
      <c r="G25" s="159"/>
      <c r="H25" s="159"/>
      <c r="I25" s="159"/>
      <c r="J25" s="159"/>
      <c r="K25" s="159"/>
      <c r="L25" s="159"/>
      <c r="M25" s="159"/>
      <c r="N25" s="159"/>
      <c r="O25" s="159"/>
      <c r="Q25" s="20"/>
    </row>
    <row r="26" spans="1:18" ht="29.1" customHeight="1" x14ac:dyDescent="0.25">
      <c r="A26" s="4"/>
      <c r="C26" s="159"/>
      <c r="D26" s="159"/>
      <c r="E26" s="159"/>
      <c r="F26" s="159"/>
      <c r="G26" s="159"/>
      <c r="H26" s="159"/>
      <c r="I26" s="159"/>
      <c r="J26" s="159"/>
      <c r="K26" s="159"/>
      <c r="L26" s="159"/>
      <c r="M26" s="159"/>
      <c r="N26" s="159"/>
      <c r="O26" s="159"/>
      <c r="Q26" s="20"/>
    </row>
    <row r="27" spans="1:18" x14ac:dyDescent="0.25">
      <c r="A27" s="4"/>
      <c r="C27" s="159"/>
      <c r="D27" s="159"/>
      <c r="E27" s="159"/>
      <c r="F27" s="159"/>
      <c r="G27" s="159"/>
      <c r="H27" s="159"/>
      <c r="I27" s="159"/>
      <c r="J27" s="159"/>
      <c r="K27" s="159"/>
      <c r="L27" s="159"/>
      <c r="M27" s="159"/>
      <c r="N27" s="159"/>
      <c r="O27" s="159"/>
      <c r="Q27" s="4"/>
    </row>
    <row r="28" spans="1:18" ht="14.45" customHeight="1" x14ac:dyDescent="0.25">
      <c r="A28" s="4"/>
      <c r="C28" s="159"/>
      <c r="D28" s="159"/>
      <c r="E28" s="159"/>
      <c r="F28" s="159"/>
      <c r="G28" s="159"/>
      <c r="H28" s="159"/>
      <c r="I28" s="159"/>
      <c r="J28" s="159"/>
      <c r="K28" s="159"/>
      <c r="L28" s="159"/>
      <c r="M28" s="159"/>
      <c r="N28" s="159"/>
      <c r="O28" s="159"/>
      <c r="Q28" s="4"/>
    </row>
    <row r="29" spans="1:18" x14ac:dyDescent="0.25">
      <c r="A29" s="4"/>
      <c r="C29" s="159"/>
      <c r="D29" s="159"/>
      <c r="E29" s="159"/>
      <c r="F29" s="159"/>
      <c r="G29" s="159"/>
      <c r="H29" s="159"/>
      <c r="I29" s="159"/>
      <c r="J29" s="159"/>
      <c r="K29" s="159"/>
      <c r="L29" s="159"/>
      <c r="M29" s="159"/>
      <c r="N29" s="159"/>
      <c r="O29" s="159"/>
      <c r="Q29" s="4"/>
    </row>
    <row r="30" spans="1:18" ht="29.45" customHeight="1" x14ac:dyDescent="0.25">
      <c r="A30" s="4"/>
      <c r="C30" s="159"/>
      <c r="D30" s="159"/>
      <c r="E30" s="159"/>
      <c r="F30" s="159"/>
      <c r="G30" s="159"/>
      <c r="H30" s="159"/>
      <c r="I30" s="159"/>
      <c r="J30" s="159"/>
      <c r="K30" s="159"/>
      <c r="L30" s="159"/>
      <c r="M30" s="159"/>
      <c r="N30" s="159"/>
      <c r="O30" s="159"/>
      <c r="Q30" s="4"/>
    </row>
    <row r="31" spans="1:18" x14ac:dyDescent="0.25">
      <c r="A31" s="4"/>
      <c r="C31" s="159"/>
      <c r="D31" s="159"/>
      <c r="E31" s="159"/>
      <c r="F31" s="159"/>
      <c r="G31" s="159"/>
      <c r="H31" s="159"/>
      <c r="I31" s="159"/>
      <c r="J31" s="159"/>
      <c r="K31" s="159"/>
      <c r="L31" s="159"/>
      <c r="M31" s="159"/>
      <c r="N31" s="159"/>
      <c r="O31" s="159"/>
      <c r="Q31" s="4"/>
    </row>
    <row r="32" spans="1:18" ht="14.45" customHeight="1" x14ac:dyDescent="0.25">
      <c r="A32" s="4"/>
      <c r="C32" s="159"/>
      <c r="D32" s="159"/>
      <c r="E32" s="159"/>
      <c r="F32" s="159"/>
      <c r="G32" s="159"/>
      <c r="H32" s="159"/>
      <c r="I32" s="159"/>
      <c r="J32" s="159"/>
      <c r="K32" s="159"/>
      <c r="L32" s="159"/>
      <c r="M32" s="159"/>
      <c r="N32" s="159"/>
      <c r="O32" s="159"/>
      <c r="Q32" s="4"/>
    </row>
    <row r="33" spans="1:17" x14ac:dyDescent="0.25">
      <c r="A33" s="4"/>
      <c r="C33" s="159"/>
      <c r="D33" s="159"/>
      <c r="E33" s="159"/>
      <c r="F33" s="159"/>
      <c r="G33" s="159"/>
      <c r="H33" s="159"/>
      <c r="I33" s="159"/>
      <c r="J33" s="159"/>
      <c r="K33" s="159"/>
      <c r="L33" s="159"/>
      <c r="M33" s="159"/>
      <c r="N33" s="159"/>
      <c r="O33" s="159"/>
      <c r="Q33" s="4"/>
    </row>
    <row r="34" spans="1:17" x14ac:dyDescent="0.25">
      <c r="A34" s="4"/>
      <c r="C34" s="159"/>
      <c r="D34" s="159"/>
      <c r="E34" s="159"/>
      <c r="F34" s="159"/>
      <c r="G34" s="159"/>
      <c r="H34" s="159"/>
      <c r="I34" s="159"/>
      <c r="J34" s="159"/>
      <c r="K34" s="159"/>
      <c r="L34" s="159"/>
      <c r="M34" s="159"/>
      <c r="N34" s="159"/>
      <c r="O34" s="159"/>
      <c r="Q34" s="4"/>
    </row>
    <row r="35" spans="1:17" ht="110.1" customHeight="1" x14ac:dyDescent="0.25">
      <c r="A35" s="264"/>
      <c r="C35" s="159"/>
      <c r="D35" s="159"/>
      <c r="E35" s="159"/>
      <c r="F35" s="159"/>
      <c r="G35" s="159"/>
      <c r="H35" s="159"/>
      <c r="I35" s="159"/>
      <c r="J35" s="159"/>
      <c r="K35" s="159"/>
      <c r="L35" s="159"/>
      <c r="M35" s="159"/>
      <c r="N35" s="159"/>
      <c r="O35" s="159"/>
      <c r="Q35" s="264"/>
    </row>
    <row r="36" spans="1:17" x14ac:dyDescent="0.25">
      <c r="A36" s="264"/>
      <c r="C36" s="159" t="s">
        <v>309</v>
      </c>
      <c r="D36" s="159"/>
      <c r="E36" s="159"/>
      <c r="F36" s="159"/>
      <c r="G36" s="159"/>
      <c r="H36" s="159"/>
      <c r="I36" s="159"/>
      <c r="J36" s="159"/>
      <c r="K36" s="159"/>
      <c r="L36" s="159"/>
      <c r="M36" s="159"/>
      <c r="N36" s="159"/>
      <c r="O36" s="159"/>
      <c r="P36" s="26"/>
      <c r="Q36" s="264"/>
    </row>
    <row r="37" spans="1:17" x14ac:dyDescent="0.25">
      <c r="A37" s="264"/>
      <c r="C37" s="159"/>
      <c r="D37" s="159"/>
      <c r="E37" s="159"/>
      <c r="F37" s="159"/>
      <c r="G37" s="159"/>
      <c r="H37" s="159"/>
      <c r="I37" s="159"/>
      <c r="J37" s="159"/>
      <c r="K37" s="159"/>
      <c r="L37" s="159"/>
      <c r="M37" s="159"/>
      <c r="N37" s="159"/>
      <c r="O37" s="159"/>
      <c r="Q37" s="264"/>
    </row>
    <row r="38" spans="1:17" x14ac:dyDescent="0.25">
      <c r="A38" s="264"/>
      <c r="C38" s="159"/>
      <c r="D38" s="159"/>
      <c r="E38" s="159"/>
      <c r="F38" s="159"/>
      <c r="G38" s="159"/>
      <c r="H38" s="159"/>
      <c r="I38" s="159"/>
      <c r="J38" s="159"/>
      <c r="K38" s="159"/>
      <c r="L38" s="159"/>
      <c r="M38" s="159"/>
      <c r="N38" s="159"/>
      <c r="O38" s="159"/>
      <c r="Q38" s="264"/>
    </row>
    <row r="39" spans="1:17" x14ac:dyDescent="0.25">
      <c r="A39" s="264"/>
      <c r="C39" s="159"/>
      <c r="D39" s="159"/>
      <c r="E39" s="159"/>
      <c r="F39" s="159"/>
      <c r="G39" s="159"/>
      <c r="H39" s="159"/>
      <c r="I39" s="159"/>
      <c r="J39" s="159"/>
      <c r="K39" s="159"/>
      <c r="L39" s="159"/>
      <c r="M39" s="159"/>
      <c r="N39" s="159"/>
      <c r="O39" s="159"/>
      <c r="Q39" s="264"/>
    </row>
    <row r="40" spans="1:17" x14ac:dyDescent="0.25">
      <c r="A40" s="264"/>
      <c r="C40" s="159"/>
      <c r="D40" s="159"/>
      <c r="E40" s="159"/>
      <c r="F40" s="159"/>
      <c r="G40" s="159"/>
      <c r="H40" s="159"/>
      <c r="I40" s="159"/>
      <c r="J40" s="159"/>
      <c r="K40" s="159"/>
      <c r="L40" s="159"/>
      <c r="M40" s="159"/>
      <c r="N40" s="159"/>
      <c r="O40" s="159"/>
      <c r="Q40" s="264"/>
    </row>
    <row r="41" spans="1:17" ht="373.35" customHeight="1" x14ac:dyDescent="0.25">
      <c r="A41" s="99"/>
      <c r="C41" s="159"/>
      <c r="D41" s="159"/>
      <c r="E41" s="159"/>
      <c r="F41" s="159"/>
      <c r="G41" s="159"/>
      <c r="H41" s="159"/>
      <c r="I41" s="159"/>
      <c r="J41" s="159"/>
      <c r="K41" s="159"/>
      <c r="L41" s="159"/>
      <c r="M41" s="159"/>
      <c r="N41" s="159"/>
      <c r="O41" s="159"/>
      <c r="Q41" s="99"/>
    </row>
    <row r="42" spans="1:17" x14ac:dyDescent="0.25">
      <c r="A42" s="1"/>
      <c r="B42" s="1"/>
      <c r="C42" s="1"/>
      <c r="D42" s="1"/>
      <c r="E42" s="1"/>
      <c r="F42" s="1"/>
      <c r="G42" s="1"/>
      <c r="H42" s="1"/>
      <c r="I42" s="1"/>
      <c r="J42" s="1"/>
      <c r="K42" s="1"/>
      <c r="L42" s="1"/>
      <c r="M42" s="1"/>
      <c r="N42" s="1"/>
      <c r="O42" s="1"/>
      <c r="P42" s="1"/>
      <c r="Q42" s="1"/>
    </row>
  </sheetData>
  <sheetProtection algorithmName="SHA-512" hashValue="hFXw4u9MUQKB7CqH5/LRiSt+uupQk9LdP1D45ybZ5cN3rv9OXyW7h9R9cD1YygXSSFZ2cqNVooM+B+Wd2dVkmA==" saltValue="05nQJuj2hxlAwXI9h16zGA==" spinCount="100000" sheet="1" objects="1" scenarios="1" selectLockedCells="1"/>
  <mergeCells count="8">
    <mergeCell ref="A35:A40"/>
    <mergeCell ref="Q35:Q40"/>
    <mergeCell ref="B1:O1"/>
    <mergeCell ref="Q5:Q6"/>
    <mergeCell ref="C2:O11"/>
    <mergeCell ref="C12:J23"/>
    <mergeCell ref="C24:O35"/>
    <mergeCell ref="C36:O41"/>
  </mergeCells>
  <pageMargins left="0.43307086614173229" right="0.23622047244094491" top="1.5354330708661419" bottom="0.94488188976377963" header="0.70866141732283472" footer="0.31496062992125984"/>
  <pageSetup paperSize="9" scale="70" orientation="portrait" horizontalDpi="1200" verticalDpi="1200" r:id="rId1"/>
  <headerFooter>
    <oddHeader xml:space="preserve">&amp;L&amp;"-,Bold"&amp;26&amp;K870000Access Central: Luminance Contrast Assessment Tool
&amp;"-,Italic"&amp;8Access Central can not be held liable for the use of the LCAT or the luminance contrast results presented within the LCAT.&amp;R
</oddHeader>
    <oddFooter>&amp;L&amp;10&amp;F
Worksheet: &amp;A
Printed: &amp;D &amp;T
Copyright © 2019 &amp;"-,Bold"&amp;K870000Access Central&amp;"-,Regular"&amp;K01+000, www.accesscentral. Version 1.00
&amp;R&amp;"-,Bold Italic"&amp;10&amp;K870000Access Central: Creating Change, Shifting Attitudes&amp;"-,Regular"&amp;K01+000
&amp;P of &amp;N</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499984740745262"/>
  </sheetPr>
  <dimension ref="A1:P29"/>
  <sheetViews>
    <sheetView showGridLines="0" showRowColHeaders="0" topLeftCell="A7" zoomScaleNormal="100" workbookViewId="0"/>
  </sheetViews>
  <sheetFormatPr defaultColWidth="8.85546875" defaultRowHeight="15" x14ac:dyDescent="0.25"/>
  <cols>
    <col min="1" max="14" width="8.85546875" style="3"/>
    <col min="15" max="15" width="3.28515625" style="3" customWidth="1"/>
    <col min="16" max="16" width="43.28515625" style="3" customWidth="1"/>
    <col min="17" max="16384" width="8.85546875" style="3"/>
  </cols>
  <sheetData>
    <row r="1" spans="1:16" ht="21" customHeight="1" x14ac:dyDescent="0.25">
      <c r="A1" s="4"/>
      <c r="B1" s="266" t="s">
        <v>50</v>
      </c>
      <c r="C1" s="163"/>
      <c r="D1" s="163"/>
      <c r="E1" s="163"/>
      <c r="F1" s="163"/>
      <c r="G1" s="163"/>
      <c r="H1" s="163"/>
      <c r="I1" s="163"/>
      <c r="J1" s="163"/>
      <c r="K1" s="163"/>
      <c r="L1" s="163"/>
      <c r="M1" s="163"/>
      <c r="N1" s="164"/>
      <c r="O1" s="2"/>
      <c r="P1" s="4"/>
    </row>
    <row r="2" spans="1:16" ht="32.450000000000003" customHeight="1" x14ac:dyDescent="0.5">
      <c r="A2" s="4"/>
      <c r="B2" s="13"/>
      <c r="H2" s="158" t="s">
        <v>171</v>
      </c>
      <c r="I2" s="158"/>
      <c r="J2" s="158"/>
      <c r="K2" s="158"/>
      <c r="L2" s="158"/>
      <c r="M2" s="158"/>
      <c r="N2" s="165"/>
      <c r="P2" s="14"/>
    </row>
    <row r="3" spans="1:16" ht="14.45" customHeight="1" x14ac:dyDescent="0.5">
      <c r="A3" s="4"/>
      <c r="B3" s="13"/>
      <c r="H3" s="158"/>
      <c r="I3" s="158"/>
      <c r="J3" s="158"/>
      <c r="K3" s="158"/>
      <c r="L3" s="158"/>
      <c r="M3" s="158"/>
      <c r="N3" s="165"/>
      <c r="P3" s="14"/>
    </row>
    <row r="4" spans="1:16" ht="14.45" customHeight="1" x14ac:dyDescent="0.5">
      <c r="A4" s="4"/>
      <c r="B4" s="13"/>
      <c r="H4" s="158"/>
      <c r="I4" s="158"/>
      <c r="J4" s="158"/>
      <c r="K4" s="158"/>
      <c r="L4" s="158"/>
      <c r="M4" s="158"/>
      <c r="N4" s="165"/>
      <c r="P4" s="14"/>
    </row>
    <row r="5" spans="1:16" ht="14.45" customHeight="1" x14ac:dyDescent="0.25">
      <c r="A5" s="4"/>
      <c r="B5" s="13"/>
      <c r="N5" s="15"/>
      <c r="P5" s="265"/>
    </row>
    <row r="6" spans="1:16" ht="14.45" customHeight="1" x14ac:dyDescent="0.25">
      <c r="A6" s="4"/>
      <c r="B6" s="13"/>
      <c r="E6" s="16" t="s">
        <v>172</v>
      </c>
      <c r="H6" s="159" t="s">
        <v>231</v>
      </c>
      <c r="I6" s="159"/>
      <c r="J6" s="159"/>
      <c r="K6" s="159"/>
      <c r="L6" s="159"/>
      <c r="M6" s="159"/>
      <c r="N6" s="219"/>
      <c r="P6" s="265"/>
    </row>
    <row r="7" spans="1:16" ht="14.45" customHeight="1" x14ac:dyDescent="0.25">
      <c r="A7" s="4"/>
      <c r="B7" s="13"/>
      <c r="H7" s="159"/>
      <c r="I7" s="159"/>
      <c r="J7" s="159"/>
      <c r="K7" s="159"/>
      <c r="L7" s="159"/>
      <c r="M7" s="159"/>
      <c r="N7" s="219"/>
      <c r="P7" s="4"/>
    </row>
    <row r="8" spans="1:16" ht="14.45" customHeight="1" x14ac:dyDescent="0.25">
      <c r="A8" s="4"/>
      <c r="B8" s="13"/>
      <c r="H8" s="159"/>
      <c r="I8" s="159"/>
      <c r="J8" s="159"/>
      <c r="K8" s="159"/>
      <c r="L8" s="159"/>
      <c r="M8" s="159"/>
      <c r="N8" s="219"/>
      <c r="P8" s="4"/>
    </row>
    <row r="9" spans="1:16" ht="14.45" customHeight="1" x14ac:dyDescent="0.25">
      <c r="A9" s="4"/>
      <c r="B9" s="13"/>
      <c r="H9" s="159"/>
      <c r="I9" s="159"/>
      <c r="J9" s="159"/>
      <c r="K9" s="159"/>
      <c r="L9" s="159"/>
      <c r="M9" s="159"/>
      <c r="N9" s="219"/>
      <c r="P9" s="4"/>
    </row>
    <row r="10" spans="1:16" ht="14.45" customHeight="1" x14ac:dyDescent="0.25">
      <c r="A10" s="4"/>
      <c r="B10" s="13"/>
      <c r="H10" s="159"/>
      <c r="I10" s="159"/>
      <c r="J10" s="159"/>
      <c r="K10" s="159"/>
      <c r="L10" s="159"/>
      <c r="M10" s="159"/>
      <c r="N10" s="219"/>
      <c r="P10" s="4"/>
    </row>
    <row r="11" spans="1:16" ht="14.45" customHeight="1" x14ac:dyDescent="0.25">
      <c r="A11" s="4"/>
      <c r="B11" s="13"/>
      <c r="H11" s="159"/>
      <c r="I11" s="159"/>
      <c r="J11" s="159"/>
      <c r="K11" s="159"/>
      <c r="L11" s="159"/>
      <c r="M11" s="159"/>
      <c r="N11" s="219"/>
      <c r="P11" s="4"/>
    </row>
    <row r="12" spans="1:16" ht="14.45" customHeight="1" x14ac:dyDescent="0.25">
      <c r="A12" s="4"/>
      <c r="B12" s="13"/>
      <c r="H12" s="159"/>
      <c r="I12" s="159"/>
      <c r="J12" s="159"/>
      <c r="K12" s="159"/>
      <c r="L12" s="159"/>
      <c r="M12" s="159"/>
      <c r="N12" s="219"/>
      <c r="P12" s="4"/>
    </row>
    <row r="13" spans="1:16" ht="14.45" customHeight="1" x14ac:dyDescent="0.25">
      <c r="A13" s="4"/>
      <c r="B13" s="13"/>
      <c r="H13" s="159"/>
      <c r="I13" s="159"/>
      <c r="J13" s="159"/>
      <c r="K13" s="159"/>
      <c r="L13" s="159"/>
      <c r="M13" s="159"/>
      <c r="N13" s="219"/>
      <c r="P13" s="4"/>
    </row>
    <row r="14" spans="1:16" ht="14.45" customHeight="1" x14ac:dyDescent="0.25">
      <c r="A14" s="4"/>
      <c r="B14" s="13"/>
      <c r="C14" s="158" t="s">
        <v>181</v>
      </c>
      <c r="D14" s="158"/>
      <c r="E14" s="158"/>
      <c r="F14" s="158"/>
      <c r="H14" s="159"/>
      <c r="I14" s="159"/>
      <c r="J14" s="159"/>
      <c r="K14" s="159"/>
      <c r="L14" s="159"/>
      <c r="M14" s="159"/>
      <c r="N14" s="219"/>
      <c r="P14" s="4"/>
    </row>
    <row r="15" spans="1:16" ht="14.45" customHeight="1" x14ac:dyDescent="0.25">
      <c r="A15" s="4"/>
      <c r="B15" s="13"/>
      <c r="C15" s="158"/>
      <c r="D15" s="158"/>
      <c r="E15" s="158"/>
      <c r="F15" s="158"/>
      <c r="N15" s="15"/>
      <c r="P15" s="4"/>
    </row>
    <row r="16" spans="1:16" ht="14.45" customHeight="1" x14ac:dyDescent="0.25">
      <c r="A16" s="4"/>
      <c r="B16" s="13"/>
      <c r="C16" s="158"/>
      <c r="D16" s="158"/>
      <c r="E16" s="158"/>
      <c r="F16" s="158"/>
      <c r="G16" s="9"/>
      <c r="N16" s="15"/>
      <c r="P16" s="4"/>
    </row>
    <row r="17" spans="1:16" ht="14.45" customHeight="1" x14ac:dyDescent="0.25">
      <c r="A17" s="4"/>
      <c r="B17" s="13"/>
      <c r="C17" s="158"/>
      <c r="D17" s="158"/>
      <c r="E17" s="158"/>
      <c r="F17" s="158"/>
      <c r="G17" s="9"/>
      <c r="N17" s="15"/>
      <c r="P17" s="4"/>
    </row>
    <row r="18" spans="1:16" ht="14.45" customHeight="1" x14ac:dyDescent="0.25">
      <c r="A18" s="4"/>
      <c r="B18" s="13"/>
      <c r="C18" s="158"/>
      <c r="D18" s="158"/>
      <c r="E18" s="158"/>
      <c r="F18" s="158"/>
      <c r="G18" s="9"/>
      <c r="N18" s="15"/>
      <c r="P18" s="4"/>
    </row>
    <row r="19" spans="1:16" ht="14.45" customHeight="1" x14ac:dyDescent="0.25">
      <c r="A19" s="4"/>
      <c r="B19" s="13"/>
      <c r="C19" s="158"/>
      <c r="D19" s="158"/>
      <c r="E19" s="158"/>
      <c r="F19" s="158"/>
      <c r="G19" s="9"/>
      <c r="N19" s="15"/>
      <c r="P19" s="4"/>
    </row>
    <row r="20" spans="1:16" ht="14.45" customHeight="1" x14ac:dyDescent="0.25">
      <c r="A20" s="4"/>
      <c r="B20" s="13"/>
      <c r="C20" s="158"/>
      <c r="D20" s="158"/>
      <c r="E20" s="158"/>
      <c r="F20" s="158"/>
      <c r="G20" s="9"/>
      <c r="N20" s="15"/>
      <c r="P20" s="4"/>
    </row>
    <row r="21" spans="1:16" ht="14.45" customHeight="1" x14ac:dyDescent="0.25">
      <c r="A21" s="4"/>
      <c r="B21" s="13"/>
      <c r="N21" s="15"/>
      <c r="P21" s="4"/>
    </row>
    <row r="22" spans="1:16" s="18" customFormat="1" ht="20.100000000000001" customHeight="1" x14ac:dyDescent="0.25">
      <c r="A22" s="4"/>
      <c r="B22" s="17"/>
      <c r="N22" s="19"/>
      <c r="P22" s="10"/>
    </row>
    <row r="23" spans="1:16" s="18" customFormat="1" ht="20.100000000000001" customHeight="1" x14ac:dyDescent="0.25">
      <c r="A23" s="4"/>
      <c r="B23" s="17"/>
      <c r="N23" s="19"/>
      <c r="P23" s="10"/>
    </row>
    <row r="24" spans="1:16" ht="14.45" customHeight="1" x14ac:dyDescent="0.25">
      <c r="A24" s="4"/>
      <c r="B24" s="13"/>
      <c r="N24" s="15"/>
      <c r="P24" s="20"/>
    </row>
    <row r="25" spans="1:16" ht="14.45" customHeight="1" x14ac:dyDescent="0.25">
      <c r="A25" s="4"/>
      <c r="B25" s="13"/>
      <c r="N25" s="15"/>
      <c r="P25" s="20"/>
    </row>
    <row r="26" spans="1:16" ht="14.45" customHeight="1" x14ac:dyDescent="0.25">
      <c r="A26" s="4"/>
      <c r="B26" s="13"/>
      <c r="N26" s="15"/>
      <c r="P26" s="4"/>
    </row>
    <row r="27" spans="1:16" ht="87.75" customHeight="1" x14ac:dyDescent="0.25">
      <c r="A27" s="4"/>
      <c r="B27" s="21"/>
      <c r="C27" s="22"/>
      <c r="D27" s="22"/>
      <c r="E27" s="22"/>
      <c r="F27" s="22"/>
      <c r="G27" s="22"/>
      <c r="H27" s="22"/>
      <c r="I27" s="22"/>
      <c r="J27" s="22"/>
      <c r="K27" s="22"/>
      <c r="L27" s="22"/>
      <c r="M27" s="22"/>
      <c r="N27" s="23"/>
      <c r="P27" s="4"/>
    </row>
    <row r="28" spans="1:16" ht="14.45" customHeight="1" x14ac:dyDescent="0.25">
      <c r="A28" s="1"/>
      <c r="B28" s="24"/>
      <c r="C28" s="25"/>
      <c r="D28" s="24"/>
      <c r="E28" s="25"/>
      <c r="F28" s="1"/>
      <c r="G28" s="1"/>
      <c r="H28" s="1"/>
      <c r="I28" s="1"/>
      <c r="J28" s="1"/>
      <c r="K28" s="1"/>
      <c r="L28" s="1"/>
      <c r="M28" s="1"/>
      <c r="N28" s="1"/>
      <c r="O28" s="1"/>
      <c r="P28" s="1"/>
    </row>
    <row r="29" spans="1:16" x14ac:dyDescent="0.25">
      <c r="B29" s="12"/>
    </row>
  </sheetData>
  <sheetProtection algorithmName="SHA-512" hashValue="8gVXo7XGyjeEsfkldFi5r6TeNyWhAcuzs9kuLpF3ktMVXsb7n5OJS7cBjiSWEqGCOWqPdOgqU7E0LUqTt/nhZw==" saltValue="ZjHYtw03drOxNHA1pPHj/w==" spinCount="100000" sheet="1" objects="1" scenarios="1" selectLockedCells="1"/>
  <mergeCells count="5">
    <mergeCell ref="B1:N1"/>
    <mergeCell ref="P5:P6"/>
    <mergeCell ref="H2:N4"/>
    <mergeCell ref="C14:F20"/>
    <mergeCell ref="H6:N14"/>
  </mergeCells>
  <pageMargins left="0.43307086614173229" right="0.23622047244094491" top="1.5354330708661419" bottom="0.94488188976377963" header="0.70866141732283472" footer="0.31496062992125984"/>
  <pageSetup paperSize="9" scale="70" orientation="portrait" horizontalDpi="1200" verticalDpi="1200" r:id="rId1"/>
  <headerFooter>
    <oddHeader xml:space="preserve">&amp;L&amp;"-,Bold"&amp;26&amp;K870000Access Central: Luminance Contrast Assessment Tool
&amp;"-,Italic"&amp;8Access Central can not be held liable for the use of the LCAT or the luminance contrast results presented within the LCAT.&amp;R
</oddHeader>
    <oddFooter>&amp;L&amp;10&amp;F
Worksheet: &amp;A
Printed: &amp;D &amp;T
Copyright © 2019 &amp;"-,Bold"&amp;K870000Access Central&amp;"-,Regular"&amp;K01+000, www.accesscentral. Version 1.00
&amp;R&amp;"-,Bold Italic"&amp;10&amp;K870000Access Central: Creating Change, Shifting Attitudes&amp;"-,Regular"&amp;K01+000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Home</vt:lpstr>
      <vt:lpstr>Instructions</vt:lpstr>
      <vt:lpstr>Single Comparision</vt:lpstr>
      <vt:lpstr>Multiple Comparison</vt:lpstr>
      <vt:lpstr>BCA DDA Requirements</vt:lpstr>
      <vt:lpstr>DDA Best Practice</vt:lpstr>
      <vt:lpstr>Definitions</vt:lpstr>
      <vt:lpstr>LRV Testing</vt:lpstr>
      <vt:lpstr>Disclaimer</vt:lpstr>
      <vt:lpstr>LumiLab</vt:lpstr>
      <vt:lpstr>'BCA DDA Requirements'!Print_Area</vt:lpstr>
      <vt:lpstr>'DDA Best Practice'!Print_Area</vt:lpstr>
      <vt:lpstr>Definitions!Print_Area</vt:lpstr>
      <vt:lpstr>Disclaimer!Print_Area</vt:lpstr>
      <vt:lpstr>Home!Print_Area</vt:lpstr>
      <vt:lpstr>Instructions!Print_Area</vt:lpstr>
      <vt:lpstr>'LRV Testing'!Print_Area</vt:lpstr>
      <vt:lpstr>LumiLab!Print_Area</vt:lpstr>
      <vt:lpstr>'Multiple Comparison'!Print_Area</vt:lpstr>
      <vt:lpstr>'Single Comparision'!Print_Area</vt:lpstr>
      <vt:lpstr>'BCA DDA Requirements'!Print_Titles</vt:lpstr>
      <vt:lpstr>'DDA Best Practice'!Print_Titles</vt:lpstr>
      <vt:lpstr>Definitions!Print_Titles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Luminance Contrast Assessment Tool</dc:title>
  <dc:creator>Lee Wilson</dc:creator>
  <cp:keywords>Luminance Contrast</cp:keywords>
  <cp:lastModifiedBy>Stair Nosing Australia</cp:lastModifiedBy>
  <cp:lastPrinted>2019-06-17T01:14:00Z</cp:lastPrinted>
  <dcterms:created xsi:type="dcterms:W3CDTF">2016-09-29T13:15:18Z</dcterms:created>
  <dcterms:modified xsi:type="dcterms:W3CDTF">2022-08-19T08:17:33Z</dcterms:modified>
</cp:coreProperties>
</file>